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<sst xmlns="http://schemas.openxmlformats.org/spreadsheetml/2006/main" count="461" uniqueCount="335">
  <si>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</si>
  <si>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</si>
  <si>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</si>
  <si>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</si>
  <si>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</si>
  <si>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</si>
  <si>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</si>
  <si>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</si>
  <si>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</si>
  <si>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</si>
  <si>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</si>
  <si>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</si>
  <si>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</si>
  <si>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</si>
  <si>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</si>
  <si>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</si>
  <si>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</si>
  <si>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</si>
  <si>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</si>
  <si>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</si>
  <si>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</si>
  <si>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</si>
  <si>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</si>
  <si>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</si>
  <si>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</si>
  <si>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</si>
  <si>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</si>
  <si>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</si>
  <si>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</si>
  <si>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</si>
  <si>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</si>
  <si>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</si>
  <si>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</si>
  <si>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</si>
  <si>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</si>
  <si>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</si>
  <si>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</si>
  <si>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</si>
  <si>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</si>
  <si>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</si>
  <si>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</si>
  <si>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</si>
  <si>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</si>
  <si>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</si>
  <si>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</si>
  <si>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</si>
  <si>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</si>
  <si>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</si>
  <si>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</si>
  <si>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</si>
  <si>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</si>
  <si>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</si>
  <si>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</si>
  <si>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</si>
  <si>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</si>
  <si>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</si>
  <si>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</si>
  <si>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</si>
  <si>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</si>
  <si>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</si>
  <si>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</si>
  <si>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</si>
  <si>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</si>
  <si>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</si>
  <si>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</si>
  <si>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</si>
  <si>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</si>
  <si>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</si>
  <si>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</si>
  <si>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</si>
  <si>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</si>
  <si>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</si>
  <si>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</si>
  <si>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</si>
  <si>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</si>
  <si>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</si>
  <si>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</si>
  <si>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</si>
  <si>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</si>
  <si>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</si>
  <si>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</si>
  <si>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</si>
  <si>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</si>
  <si>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</si>
  <si>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</si>
  <si>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</si>
  <si>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</si>
  <si>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</si>
  <si>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</si>
  <si>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</si>
  <si>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</si>
  <si>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</si>
  <si>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</si>
  <si>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</si>
  <si>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</si>
  <si>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</si>
  <si>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</si>
  <si>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</si>
  <si>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</si>
  <si>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</si>
  <si>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</si>
  <si>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</si>
  <si>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</si>
  <si>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</si>
  <si>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</si>
  <si>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</si>
  <si>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</si>
  <si>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</si>
  <si>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</si>
  <si>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</si>
  <si>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</si>
  <si>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</si>
  <si>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</si>
  <si>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</si>
  <si>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</si>
  <si>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</si>
  <si>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</si>
  <si>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</si>
  <si>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</si>
  <si>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</si>
  <si>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</si>
  <si>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</si>
  <si>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</si>
  <si>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</si>
  <si>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</si>
  <si>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</si>
  <si>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</si>
  <si>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</si>
  <si>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</si>
  <si>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</si>
  <si>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</si>
  <si>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</si>
  <si>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</si>
  <si>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</si>
  <si>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</si>
  <si>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</si>
  <si>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</si>
  <si>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</si>
  <si>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</si>
  <si>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</si>
  <si>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</si>
  <si>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</si>
  <si>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</si>
  <si>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</si>
  <si>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</si>
  <si>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</si>
  <si>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</si>
  <si>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</si>
  <si>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</si>
  <si>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</si>
  <si>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</si>
  <si>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</si>
  <si>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</si>
  <si>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</si>
  <si>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</si>
  <si>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</si>
  <si>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</si>
  <si>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</si>
  <si>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</si>
  <si>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</si>
  <si>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</si>
  <si>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</si>
  <si>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</si>
  <si>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</si>
  <si>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</si>
  <si>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</si>
  <si>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</si>
  <si>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</si>
  <si>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</si>
  <si>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</si>
  <si>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</si>
  <si>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</si>
  <si>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</si>
  <si>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</si>
  <si>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</si>
  <si>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</si>
  <si>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</si>
  <si>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</si>
  <si>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</si>
  <si>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</si>
  <si>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</si>
  <si>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</si>
  <si>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</si>
  <si>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</si>
  <si>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</si>
  <si>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</si>
  <si>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</si>
  <si>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</si>
  <si>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</si>
  <si>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</si>
  <si>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</si>
  <si>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</si>
  <si>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</si>
  <si>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</si>
  <si>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</si>
  <si>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</si>
  <si>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</si>
  <si>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</si>
  <si>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</si>
  <si>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</si>
  <si>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</si>
  <si>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</si>
  <si>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</si>
  <si>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</si>
  <si>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</si>
  <si>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</si>
  <si>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</si>
  <si>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</si>
  <si>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</si>
  <si>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</si>
  <si>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</si>
  <si>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</si>
  <si>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</si>
  <si>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</si>
  <si>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</si>
  <si>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</si>
  <si>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</si>
  <si>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</si>
  <si>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</si>
  <si>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</si>
  <si>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</si>
  <si>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</si>
  <si>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</si>
  <si>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</si>
  <si>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</si>
  <si>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</si>
  <si>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</si>
  <si>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</si>
  <si>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</si>
  <si>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</si>
  <si>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</si>
  <si>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</si>
  <si>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</si>
  <si>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</si>
  <si>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</si>
  <si>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</si>
  <si>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</si>
  <si>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</si>
  <si>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</si>
  <si>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</si>
  <si>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</si>
  <si>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</si>
  <si>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</si>
  <si>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</si>
  <si>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</si>
  <si>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</si>
  <si>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</si>
  <si>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</si>
  <si>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</si>
  <si>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</si>
  <si>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</si>
  <si>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</si>
  <si>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</si>
  <si>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</si>
  <si>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</si>
  <si>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</si>
  <si>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</si>
  <si>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</si>
  <si>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</si>
  <si>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</si>
  <si>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</si>
  <si>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</si>
  <si>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</si>
  <si>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</si>
  <si>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</si>
  <si>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</si>
  <si>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</si>
  <si>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</si>
  <si>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</si>
  <si>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</si>
  <si>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</si>
  <si>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</si>
  <si>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</si>
  <si>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</si>
  <si>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</si>
  <si>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</si>
  <si>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</si>
  <si>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附件7</t>
  </si>
  <si>
    <t>食用油、油脂及其制品监督抽检合格产品信息</t>
  </si>
  <si>
    <t>本次抽检的食用油、油脂及其制品包括：食用植物油、食用动物油脂、煎炸过程用油。
食用植物油抽检依据：GB 2762-2017，GB 2761-2017，GB 2760-2014,GB 2716-2018，产品明示标准及质量要求。
食用植物油抽检项目包括：特丁基对苯二酚(TBHQ),黄曲霉毒素B₁,苯并[a]芘,过氧化值,酸价(KOH)。
煎炸过程用油抽检依据：GB 2716-2018。
煎炸过程用油抽检项目包括：极性组分,酸价(KOH)。
食用动物油脂抽检依据：GB 10146-2015《食品安全国家标准 食用动物油脂》、GB 2762-2017《食品安全国家标准 食品中污染物限量》
食用动物油脂抽检项目包括：酸价（KOH）、过氧化值、丙二醛、苯并[a]芘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</si>
  <si>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</si>
  <si>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</si>
  <si>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</si>
  <si>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</si>
  <si>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</si>
  <si>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</si>
  <si>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</si>
  <si>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</si>
  <si>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</si>
  <si>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DC20371000910335972</t>
  </si>
  <si>
    <t>1</t>
  </si>
  <si>
    <t>青岛美琳植物油有限公司</t>
  </si>
  <si>
    <t>青岛平度市经济开发区经一路59号</t>
  </si>
  <si>
    <t>西楼集团文登大酒店有限公司富丽华大酒店</t>
  </si>
  <si>
    <t>山东</t>
  </si>
  <si>
    <t>花生油</t>
  </si>
  <si>
    <t>5L/桶</t>
  </si>
  <si>
    <t>2020-06-03</t>
  </si>
  <si>
    <t>食用油、油脂及其制品</t>
  </si>
  <si>
    <t>DC20371000412333517</t>
  </si>
  <si>
    <t>2</t>
  </si>
  <si>
    <t>乳山市福前饭店</t>
  </si>
  <si>
    <t>山东省威海市乳山市东山小区14号</t>
  </si>
  <si>
    <t>煎炸用油</t>
  </si>
  <si>
    <t>2020-09-10</t>
  </si>
  <si>
    <t>DC20371000412333478</t>
  </si>
  <si>
    <t>3</t>
  </si>
  <si>
    <t>益海（烟台）粮油工业有限公司</t>
  </si>
  <si>
    <t>山东省烟台市芝罘区港湾大道100号</t>
  </si>
  <si>
    <t>乳山市丰泰乡土菜馆</t>
  </si>
  <si>
    <t>玉米油</t>
  </si>
  <si>
    <t>10升/桶</t>
  </si>
  <si>
    <t>2020-08-06</t>
  </si>
  <si>
    <t>DC20371000412333477</t>
  </si>
  <si>
    <t>4</t>
  </si>
  <si>
    <t>烟台龙源油食品有限公司</t>
  </si>
  <si>
    <t>山东省海阳市徐家店镇驻地</t>
  </si>
  <si>
    <t>乳山市第二中学</t>
  </si>
  <si>
    <t>龙大压榨一级花生油</t>
  </si>
  <si>
    <t>2019-12-08</t>
  </si>
  <si>
    <t>DC20371000412333518</t>
  </si>
  <si>
    <t>5</t>
  </si>
  <si>
    <t>乳山市根据地饭庄</t>
  </si>
  <si>
    <t>山东省威海市乳山市城区金碃岭村158号</t>
  </si>
  <si>
    <t>2020-09-11</t>
  </si>
  <si>
    <t>DC20371000433431307</t>
  </si>
  <si>
    <t>6</t>
  </si>
  <si>
    <t>威海经济技术开发区佳味快餐店</t>
  </si>
  <si>
    <t>DC20371000410643530</t>
  </si>
  <si>
    <t>7</t>
  </si>
  <si>
    <t>大厂回族自治县鑫诚油脂有限公司</t>
  </si>
  <si>
    <t>大厂回族自治县夏安路西侧</t>
  </si>
  <si>
    <t>威海钢五区小郡肝餐饮管理有限公司</t>
  </si>
  <si>
    <t>火锅牛油</t>
  </si>
  <si>
    <t>2.5千克/袋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</si>
</sst>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yyyy\-m\-d"/>
    <numFmt numFmtId="178" formatCode="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33" fillId="15" borderId="1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6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3" borderId="1" xfId="55" applyFont="1" applyFill="1" applyBorder="1" applyAlignment="1">
      <alignment horizontal="center" vertical="center" wrapText="1"/>
    </xf>
    <xf numFmtId="14" fontId="4" fillId="3" borderId="1" xfId="55" applyNumberFormat="1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0" fontId="8" fillId="2" borderId="2" xfId="55" applyFont="1" applyFill="1" applyBorder="1" applyAlignment="1">
      <alignment horizontal="center" vertical="center" wrapText="1"/>
    </xf>
    <xf numFmtId="0" fontId="4" fillId="2" borderId="3" xfId="55" applyFont="1" applyFill="1" applyBorder="1" applyAlignment="1">
      <alignment horizontal="center" vertical="center" wrapText="1"/>
    </xf>
    <xf numFmtId="0" fontId="8" fillId="2" borderId="4" xfId="55" applyFont="1" applyFill="1" applyBorder="1" applyAlignment="1">
      <alignment horizontal="center" vertical="center" wrapText="1"/>
    </xf>
    <xf numFmtId="0" fontId="8" fillId="2" borderId="5" xfId="55" applyFont="1" applyFill="1" applyBorder="1" applyAlignment="1">
      <alignment horizontal="center" vertical="center" wrapText="1"/>
    </xf>
    <xf numFmtId="0" fontId="4" fillId="2" borderId="6" xfId="55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4" fillId="2" borderId="4" xfId="55" applyFont="1" applyFill="1" applyBorder="1" applyAlignment="1">
      <alignment horizontal="center" vertical="center" wrapText="1"/>
    </xf>
    <xf numFmtId="0" fontId="4" fillId="3" borderId="2" xfId="55" applyFont="1" applyFill="1" applyBorder="1" applyAlignment="1">
      <alignment horizontal="center" vertical="center" wrapText="1"/>
    </xf>
    <xf numFmtId="0" fontId="4" fillId="3" borderId="7" xfId="55" applyFont="1" applyFill="1" applyBorder="1" applyAlignment="1">
      <alignment horizontal="center" vertical="center" wrapText="1"/>
    </xf>
    <xf numFmtId="0" fontId="4" fillId="0" borderId="8" xfId="55" applyFont="1" applyFill="1" applyBorder="1" applyAlignment="1">
      <alignment horizontal="center" vertical="center" wrapText="1"/>
    </xf>
    <xf numFmtId="0" fontId="4" fillId="3" borderId="3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3" borderId="6" xfId="55" applyFont="1" applyFill="1" applyBorder="1" applyAlignment="1">
      <alignment horizontal="center" vertical="center" wrapText="1"/>
    </xf>
    <xf numFmtId="0" fontId="4" fillId="3" borderId="5" xfId="55" applyFont="1" applyFill="1" applyBorder="1" applyAlignment="1">
      <alignment horizontal="center" vertical="center" wrapText="1"/>
    </xf>
    <xf numFmtId="0" fontId="4" fillId="3" borderId="4" xfId="55" applyFont="1" applyFill="1" applyBorder="1" applyAlignment="1">
      <alignment horizontal="center" vertical="center" wrapText="1"/>
    </xf>
    <xf numFmtId="0" fontId="4" fillId="3" borderId="8" xfId="55" applyFont="1" applyFill="1" applyBorder="1" applyAlignment="1">
      <alignment horizontal="center" vertical="center" wrapText="1"/>
    </xf>
    <xf numFmtId="14" fontId="4" fillId="3" borderId="8" xfId="5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5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55" applyNumberFormat="1" applyFont="1" applyFill="1" applyBorder="1" applyAlignment="1">
      <alignment horizontal="center" vertical="center" wrapText="1"/>
    </xf>
    <xf numFmtId="14" fontId="4" fillId="3" borderId="2" xfId="55" applyNumberFormat="1" applyFont="1" applyFill="1" applyBorder="1" applyAlignment="1">
      <alignment horizontal="center" vertical="center" wrapText="1"/>
    </xf>
    <xf numFmtId="10" fontId="4" fillId="3" borderId="2" xfId="55" applyNumberFormat="1" applyFont="1" applyFill="1" applyBorder="1" applyAlignment="1">
      <alignment horizontal="center" vertical="center" wrapText="1"/>
    </xf>
    <xf numFmtId="0" fontId="11" fillId="3" borderId="1" xfId="55" applyNumberFormat="1" applyFont="1" applyFill="1" applyBorder="1" applyAlignment="1">
      <alignment horizontal="center" vertical="center" wrapText="1"/>
    </xf>
    <xf numFmtId="0" fontId="4" fillId="2" borderId="1" xfId="55" applyNumberFormat="1" applyFont="1" applyFill="1" applyBorder="1" applyAlignment="1">
      <alignment horizontal="center" vertical="center" wrapText="1"/>
    </xf>
    <xf numFmtId="14" fontId="4" fillId="3" borderId="6" xfId="55" applyNumberFormat="1" applyFont="1" applyFill="1" applyBorder="1" applyAlignment="1">
      <alignment horizontal="center" vertical="center" wrapText="1"/>
    </xf>
    <xf numFmtId="10" fontId="4" fillId="3" borderId="6" xfId="55" applyNumberFormat="1" applyFont="1" applyFill="1" applyBorder="1" applyAlignment="1">
      <alignment horizontal="center" vertical="center" wrapText="1"/>
    </xf>
    <xf numFmtId="0" fontId="12" fillId="3" borderId="1" xfId="55" applyFont="1" applyFill="1" applyBorder="1" applyAlignment="1">
      <alignment horizontal="center" vertical="center" wrapText="1"/>
    </xf>
    <xf numFmtId="0" fontId="12" fillId="3" borderId="1" xfId="55" applyNumberFormat="1" applyFont="1" applyFill="1" applyBorder="1" applyAlignment="1">
      <alignment horizontal="center" vertical="center" wrapText="1"/>
    </xf>
    <xf numFmtId="10" fontId="8" fillId="2" borderId="1" xfId="55" applyNumberFormat="1" applyFont="1" applyFill="1" applyBorder="1" applyAlignment="1">
      <alignment horizontal="center" vertical="center" wrapText="1"/>
    </xf>
    <xf numFmtId="0" fontId="4" fillId="2" borderId="2" xfId="55" applyNumberFormat="1" applyFont="1" applyFill="1" applyBorder="1" applyAlignment="1">
      <alignment horizontal="center" vertical="center" wrapText="1"/>
    </xf>
    <xf numFmtId="10" fontId="8" fillId="2" borderId="4" xfId="55" applyNumberFormat="1" applyFont="1" applyFill="1" applyBorder="1" applyAlignment="1">
      <alignment horizontal="center" vertical="center" wrapText="1"/>
    </xf>
    <xf numFmtId="0" fontId="4" fillId="2" borderId="5" xfId="55" applyNumberFormat="1" applyFont="1" applyFill="1" applyBorder="1" applyAlignment="1">
      <alignment horizontal="center" vertical="center" wrapText="1"/>
    </xf>
    <xf numFmtId="10" fontId="4" fillId="2" borderId="6" xfId="55" applyNumberFormat="1" applyFont="1" applyFill="1" applyBorder="1" applyAlignment="1">
      <alignment horizontal="center" vertical="center" wrapText="1"/>
    </xf>
    <xf numFmtId="10" fontId="4" fillId="2" borderId="1" xfId="55" applyNumberFormat="1" applyFont="1" applyFill="1" applyBorder="1" applyAlignment="1">
      <alignment horizontal="center" vertical="center" wrapText="1"/>
    </xf>
    <xf numFmtId="10" fontId="4" fillId="2" borderId="4" xfId="55" applyNumberFormat="1" applyFont="1" applyFill="1" applyBorder="1" applyAlignment="1">
      <alignment horizontal="center" vertical="center" wrapText="1"/>
    </xf>
    <xf numFmtId="10" fontId="4" fillId="0" borderId="8" xfId="55" applyNumberFormat="1" applyFont="1" applyFill="1" applyBorder="1" applyAlignment="1">
      <alignment horizontal="center" vertical="center" wrapText="1"/>
    </xf>
    <xf numFmtId="0" fontId="4" fillId="2" borderId="7" xfId="55" applyFont="1" applyFill="1" applyBorder="1" applyAlignment="1">
      <alignment horizontal="center" vertical="center" wrapText="1"/>
    </xf>
    <xf numFmtId="10" fontId="4" fillId="0" borderId="1" xfId="55" applyNumberFormat="1" applyFont="1" applyFill="1" applyBorder="1" applyAlignment="1">
      <alignment horizontal="center" vertical="center" wrapText="1"/>
    </xf>
    <xf numFmtId="10" fontId="4" fillId="3" borderId="1" xfId="55" applyNumberFormat="1" applyFont="1" applyFill="1" applyBorder="1" applyAlignment="1">
      <alignment horizontal="center" vertical="center" wrapText="1"/>
    </xf>
    <xf numFmtId="10" fontId="4" fillId="3" borderId="4" xfId="55" applyNumberFormat="1" applyFont="1" applyFill="1" applyBorder="1" applyAlignment="1">
      <alignment horizontal="center" vertical="center" wrapText="1"/>
    </xf>
    <xf numFmtId="0" fontId="4" fillId="2" borderId="5" xfId="55" applyFont="1" applyFill="1" applyBorder="1" applyAlignment="1">
      <alignment horizontal="center" vertical="center" wrapText="1"/>
    </xf>
    <xf numFmtId="10" fontId="4" fillId="3" borderId="8" xfId="55" applyNumberFormat="1" applyFont="1" applyFill="1" applyBorder="1" applyAlignment="1">
      <alignment horizontal="center" vertical="center" wrapText="1"/>
    </xf>
    <xf numFmtId="0" fontId="4" fillId="3" borderId="8" xfId="55" applyNumberFormat="1" applyFont="1" applyFill="1" applyBorder="1" applyAlignment="1">
      <alignment horizontal="center" vertical="center" wrapText="1"/>
    </xf>
    <xf numFmtId="0" fontId="4" fillId="2" borderId="8" xfId="55" applyFont="1" applyFill="1" applyBorder="1" applyAlignment="1">
      <alignment horizontal="center" vertical="center" wrapText="1"/>
    </xf>
    <xf numFmtId="0" fontId="8" fillId="3" borderId="1" xfId="55" applyNumberFormat="1" applyFont="1" applyFill="1" applyBorder="1" applyAlignment="1">
      <alignment horizontal="center" vertical="center" wrapText="1"/>
    </xf>
    <xf numFmtId="0" fontId="4" fillId="3" borderId="1" xfId="55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55" applyFont="1" applyFill="1" applyBorder="1" applyAlignment="1">
      <alignment horizontal="center" vertical="center" wrapText="1"/>
    </xf>
    <xf numFmtId="0" fontId="8" fillId="3" borderId="2" xfId="55" applyFont="1" applyFill="1" applyBorder="1" applyAlignment="1">
      <alignment horizontal="center" vertical="center" wrapText="1"/>
    </xf>
    <xf numFmtId="0" fontId="8" fillId="3" borderId="6" xfId="55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8" fillId="0" borderId="1" xfId="55" applyNumberFormat="1" applyFont="1" applyFill="1" applyBorder="1" applyAlignment="1">
      <alignment horizontal="center" vertical="center" wrapText="1"/>
    </xf>
    <xf numFmtId="0" fontId="4" fillId="3" borderId="2" xfId="55" applyNumberFormat="1" applyFont="1" applyFill="1" applyBorder="1" applyAlignment="1">
      <alignment horizontal="center" vertical="center" wrapText="1"/>
    </xf>
    <xf numFmtId="0" fontId="4" fillId="3" borderId="6" xfId="55" applyNumberFormat="1" applyFont="1" applyFill="1" applyBorder="1" applyAlignment="1">
      <alignment horizontal="center" vertical="center" wrapText="1"/>
    </xf>
    <xf numFmtId="178" fontId="8" fillId="2" borderId="1" xfId="55" applyNumberFormat="1" applyFont="1" applyFill="1" applyBorder="1" applyAlignment="1">
      <alignment horizontal="center" vertical="center" wrapText="1"/>
    </xf>
    <xf numFmtId="178" fontId="8" fillId="2" borderId="4" xfId="55" applyNumberFormat="1" applyFont="1" applyFill="1" applyBorder="1" applyAlignment="1">
      <alignment horizontal="center" vertical="center" wrapText="1"/>
    </xf>
    <xf numFmtId="9" fontId="4" fillId="2" borderId="6" xfId="55" applyNumberFormat="1" applyFont="1" applyFill="1" applyBorder="1" applyAlignment="1">
      <alignment horizontal="center" vertical="center" wrapText="1"/>
    </xf>
    <xf numFmtId="178" fontId="4" fillId="2" borderId="6" xfId="55" applyNumberFormat="1" applyFont="1" applyFill="1" applyBorder="1" applyAlignment="1">
      <alignment horizontal="center" vertical="center" wrapText="1"/>
    </xf>
    <xf numFmtId="178" fontId="4" fillId="2" borderId="1" xfId="55" applyNumberFormat="1" applyFont="1" applyFill="1" applyBorder="1" applyAlignment="1">
      <alignment horizontal="center" vertical="center" wrapText="1"/>
    </xf>
    <xf numFmtId="178" fontId="4" fillId="2" borderId="4" xfId="55" applyNumberFormat="1" applyFont="1" applyFill="1" applyBorder="1" applyAlignment="1">
      <alignment horizontal="center" vertical="center" wrapText="1"/>
    </xf>
    <xf numFmtId="9" fontId="4" fillId="2" borderId="7" xfId="55" applyNumberFormat="1" applyFont="1" applyFill="1" applyBorder="1" applyAlignment="1">
      <alignment horizontal="center" vertical="center" wrapText="1"/>
    </xf>
    <xf numFmtId="178" fontId="4" fillId="0" borderId="8" xfId="55" applyNumberFormat="1" applyFont="1" applyFill="1" applyBorder="1" applyAlignment="1">
      <alignment horizontal="center" vertical="center" wrapText="1"/>
    </xf>
    <xf numFmtId="178" fontId="4" fillId="0" borderId="1" xfId="55" applyNumberFormat="1" applyFont="1" applyFill="1" applyBorder="1" applyAlignment="1">
      <alignment horizontal="center" vertical="center" wrapText="1"/>
    </xf>
    <xf numFmtId="178" fontId="4" fillId="3" borderId="1" xfId="55" applyNumberFormat="1" applyFont="1" applyFill="1" applyBorder="1" applyAlignment="1">
      <alignment horizontal="center" vertical="center" wrapText="1"/>
    </xf>
    <xf numFmtId="178" fontId="4" fillId="3" borderId="4" xfId="55" applyNumberFormat="1" applyFont="1" applyFill="1" applyBorder="1" applyAlignment="1">
      <alignment horizontal="center" vertical="center" wrapText="1"/>
    </xf>
    <xf numFmtId="9" fontId="4" fillId="2" borderId="8" xfId="55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8" fontId="8" fillId="3" borderId="1" xfId="55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5" applyFont="1" applyFill="1" applyBorder="1" applyAlignment="1">
      <alignment horizontal="center" vertical="center" wrapText="1"/>
    </xf>
    <xf numFmtId="0" fontId="4" fillId="0" borderId="0" xfId="55" applyFont="1" applyAlignment="1">
      <alignment horizontal="center" vertical="center" wrapText="1"/>
    </xf>
    <xf numFmtId="0" fontId="11" fillId="0" borderId="0" xfId="55" applyFont="1" applyAlignment="1">
      <alignment horizontal="center" vertical="center" wrapText="1"/>
    </xf>
    <xf numFmtId="0" fontId="8" fillId="2" borderId="0" xfId="55" applyFont="1" applyFill="1" applyBorder="1" applyAlignment="1">
      <alignment horizontal="center" vertical="center" wrapText="1"/>
    </xf>
    <xf numFmtId="0" fontId="4" fillId="2" borderId="0" xfId="55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</xf>
    <xf numFmtId="0" fontId="4" fillId="3" borderId="0" xfId="5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5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5" fillId="3" borderId="1" xfId="55" applyFont="1" applyFill="1" applyBorder="1" applyAlignment="1">
      <alignment horizontal="center" vertical="center" wrapText="1"/>
    </xf>
    <xf numFmtId="0" fontId="15" fillId="3" borderId="1" xfId="55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2" customWidth="1"/>
    <col min="2" max="2" width="7.5" style="22" customWidth="1"/>
    <col min="3" max="3" width="10.5" style="22" customWidth="1"/>
    <col min="4" max="4" width="13.875" style="22" customWidth="1"/>
    <col min="5" max="5" width="9.75" style="22" customWidth="1"/>
    <col min="6" max="6" width="7.625" style="22" customWidth="1"/>
    <col min="7" max="7" width="6.25" style="23" customWidth="1"/>
    <col min="8" max="8" width="11.125" style="23" customWidth="1"/>
    <col min="9" max="9" width="17" style="23" customWidth="1"/>
    <col min="10" max="10" width="9.125" style="23" customWidth="1"/>
    <col min="11" max="11" width="8.375" style="23" customWidth="1"/>
    <col min="12" max="12" width="9" style="24" customWidth="1"/>
    <col min="13" max="13" width="8.25" style="23" customWidth="1"/>
    <col min="14" max="14" width="11.375" style="23" customWidth="1"/>
    <col min="15" max="15" width="9" style="23"/>
    <col min="16" max="16" width="8.25" style="23" customWidth="1"/>
    <col min="17" max="17" width="8.375" style="23" customWidth="1"/>
    <col min="18" max="18" width="9" style="24" customWidth="1"/>
    <col min="19" max="19" width="9.75" style="24" customWidth="1"/>
    <col min="20" max="20" width="22.25" style="23" customWidth="1"/>
    <col min="21" max="21" width="8.25" style="23" customWidth="1"/>
    <col min="22" max="22" width="7.625" style="23" customWidth="1"/>
    <col min="23" max="23" width="7.5" style="23" customWidth="1"/>
    <col min="24" max="24" width="13.875" style="23" customWidth="1"/>
    <col min="25" max="265" width="9" style="23"/>
    <col min="266" max="16384" width="9" style="22"/>
  </cols>
  <sheetData>
    <row r="1" spans="1:25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5" t="s">
        <v>12</v>
      </c>
      <c r="N1" s="25"/>
      <c r="O1" s="25"/>
      <c r="P1" s="25"/>
      <c r="Q1" s="25" t="s">
        <v>13</v>
      </c>
      <c r="R1" s="60" t="s">
        <v>14</v>
      </c>
      <c r="S1" s="60" t="s">
        <v>15</v>
      </c>
      <c r="T1" s="113" t="s">
        <v>16</v>
      </c>
      <c r="U1" s="25" t="s">
        <v>17</v>
      </c>
      <c r="V1" s="25" t="s">
        <v>18</v>
      </c>
      <c r="W1" s="25" t="s">
        <v>19</v>
      </c>
      <c r="X1" s="25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5" customFormat="1" ht="56.25" spans="1:265">
      <c r="A2" s="25"/>
      <c r="B2" s="25"/>
      <c r="C2" s="25"/>
      <c r="D2" s="25"/>
      <c r="E2" s="25"/>
      <c r="F2" s="25"/>
      <c r="G2" s="25"/>
      <c r="H2" s="26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5"/>
      <c r="R2" s="60"/>
      <c r="S2" s="60"/>
      <c r="T2" s="114"/>
      <c r="U2" s="25"/>
      <c r="V2" s="25"/>
      <c r="W2" s="25"/>
      <c r="X2" s="25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6" customFormat="1" ht="33.75" spans="1:265">
      <c r="A3" s="27">
        <v>1</v>
      </c>
      <c r="B3" s="28" t="s">
        <v>25</v>
      </c>
      <c r="C3" s="29" t="s">
        <v>26</v>
      </c>
      <c r="D3" s="28" t="s">
        <v>27</v>
      </c>
      <c r="E3" s="28" t="s">
        <v>28</v>
      </c>
      <c r="F3" s="28">
        <v>151</v>
      </c>
      <c r="G3" s="28">
        <v>0</v>
      </c>
      <c r="H3" s="28" t="s">
        <v>29</v>
      </c>
      <c r="I3" s="28" t="s">
        <v>30</v>
      </c>
      <c r="J3" s="65">
        <v>0.542</v>
      </c>
      <c r="K3" s="28">
        <v>0</v>
      </c>
      <c r="L3" s="66">
        <v>0</v>
      </c>
      <c r="M3" s="28">
        <v>0</v>
      </c>
      <c r="N3" s="28">
        <v>0</v>
      </c>
      <c r="O3" s="28" t="s">
        <v>31</v>
      </c>
      <c r="P3" s="28">
        <v>0</v>
      </c>
      <c r="Q3" s="28">
        <v>0</v>
      </c>
      <c r="R3" s="66">
        <v>0</v>
      </c>
      <c r="S3" s="66">
        <v>0</v>
      </c>
      <c r="T3" s="28" t="s">
        <v>32</v>
      </c>
      <c r="U3" s="28">
        <v>0</v>
      </c>
      <c r="V3" s="28">
        <v>0</v>
      </c>
      <c r="W3" s="115">
        <v>0</v>
      </c>
      <c r="X3" s="29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6" customFormat="1" ht="34.5" spans="1:265">
      <c r="A4" s="30"/>
      <c r="B4" s="31"/>
      <c r="C4" s="32"/>
      <c r="D4" s="31" t="s">
        <v>27</v>
      </c>
      <c r="E4" s="31" t="s">
        <v>34</v>
      </c>
      <c r="F4" s="31">
        <v>60</v>
      </c>
      <c r="G4" s="31">
        <v>4</v>
      </c>
      <c r="H4" s="31" t="s">
        <v>35</v>
      </c>
      <c r="I4" s="31" t="s">
        <v>36</v>
      </c>
      <c r="J4" s="67">
        <v>0.542</v>
      </c>
      <c r="K4" s="31">
        <v>0</v>
      </c>
      <c r="L4" s="68"/>
      <c r="M4" s="31">
        <v>0</v>
      </c>
      <c r="N4" s="31">
        <v>0</v>
      </c>
      <c r="O4" s="31" t="s">
        <v>31</v>
      </c>
      <c r="P4" s="31">
        <v>0</v>
      </c>
      <c r="Q4" s="31">
        <v>0</v>
      </c>
      <c r="R4" s="68"/>
      <c r="S4" s="68"/>
      <c r="T4" s="31" t="s">
        <v>32</v>
      </c>
      <c r="U4" s="31">
        <v>0</v>
      </c>
      <c r="V4" s="31">
        <v>0</v>
      </c>
      <c r="W4" s="116">
        <v>0</v>
      </c>
      <c r="X4" s="32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7" customFormat="1" ht="33.75" customHeight="1" spans="1:265">
      <c r="A5" s="30">
        <v>1</v>
      </c>
      <c r="B5" s="33" t="s">
        <v>25</v>
      </c>
      <c r="C5" s="33" t="s">
        <v>37</v>
      </c>
      <c r="D5" s="33" t="s">
        <v>38</v>
      </c>
      <c r="E5" s="33" t="s">
        <v>39</v>
      </c>
      <c r="F5" s="33">
        <v>85</v>
      </c>
      <c r="G5" s="33">
        <v>3</v>
      </c>
      <c r="H5" s="33" t="s">
        <v>40</v>
      </c>
      <c r="I5" s="33" t="s">
        <v>41</v>
      </c>
      <c r="J5" s="69">
        <v>0.5</v>
      </c>
      <c r="K5" s="33">
        <v>46376.85</v>
      </c>
      <c r="L5" s="33">
        <f>SUM(K5:K7)</f>
        <v>139398.45</v>
      </c>
      <c r="M5" s="33">
        <v>44250</v>
      </c>
      <c r="N5" s="33" t="s">
        <v>42</v>
      </c>
      <c r="O5" s="33" t="s">
        <v>31</v>
      </c>
      <c r="P5" s="33">
        <v>2126.85</v>
      </c>
      <c r="Q5" s="33">
        <v>46376.85</v>
      </c>
      <c r="R5" s="33">
        <v>130614.45</v>
      </c>
      <c r="S5" s="117">
        <v>1</v>
      </c>
      <c r="T5" s="33" t="s">
        <v>43</v>
      </c>
      <c r="U5" s="33">
        <v>44250</v>
      </c>
      <c r="V5" s="33">
        <v>2126.85</v>
      </c>
      <c r="W5" s="118">
        <v>0</v>
      </c>
      <c r="X5" s="33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7" customFormat="1" ht="33.75" customHeight="1" spans="1:265">
      <c r="A6" s="30"/>
      <c r="B6" s="34"/>
      <c r="C6" s="34" t="s">
        <v>37</v>
      </c>
      <c r="D6" s="34" t="s">
        <v>38</v>
      </c>
      <c r="E6" s="34" t="s">
        <v>45</v>
      </c>
      <c r="F6" s="34">
        <v>100</v>
      </c>
      <c r="G6" s="34">
        <v>0</v>
      </c>
      <c r="H6" s="34" t="s">
        <v>46</v>
      </c>
      <c r="I6" s="34" t="s">
        <v>47</v>
      </c>
      <c r="J6" s="70">
        <v>0.546</v>
      </c>
      <c r="K6" s="34">
        <v>84237.6</v>
      </c>
      <c r="L6" s="34"/>
      <c r="M6" s="34">
        <v>77030</v>
      </c>
      <c r="N6" s="34" t="s">
        <v>48</v>
      </c>
      <c r="O6" s="34" t="s">
        <v>31</v>
      </c>
      <c r="P6" s="34">
        <v>7807.60000000001</v>
      </c>
      <c r="Q6" s="34">
        <v>84237.6</v>
      </c>
      <c r="R6" s="34"/>
      <c r="S6" s="34"/>
      <c r="T6" s="34" t="s">
        <v>49</v>
      </c>
      <c r="U6" s="34">
        <v>76430</v>
      </c>
      <c r="V6" s="34">
        <v>7807.60000000001</v>
      </c>
      <c r="W6" s="119">
        <v>0</v>
      </c>
      <c r="X6" s="34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7" customFormat="1" ht="33.75" customHeight="1" spans="1:265">
      <c r="A7" s="33"/>
      <c r="B7" s="35"/>
      <c r="C7" s="35" t="s">
        <v>51</v>
      </c>
      <c r="D7" s="35" t="s">
        <v>52</v>
      </c>
      <c r="E7" s="35" t="s">
        <v>53</v>
      </c>
      <c r="F7" s="35">
        <v>60</v>
      </c>
      <c r="G7" s="35">
        <v>0</v>
      </c>
      <c r="H7" s="35" t="s">
        <v>54</v>
      </c>
      <c r="I7" s="35" t="s">
        <v>55</v>
      </c>
      <c r="J7" s="71">
        <v>0.542</v>
      </c>
      <c r="K7" s="35">
        <v>8784</v>
      </c>
      <c r="L7" s="35"/>
      <c r="M7" s="35">
        <v>8784</v>
      </c>
      <c r="N7" s="35" t="s">
        <v>56</v>
      </c>
      <c r="O7" s="35" t="s">
        <v>57</v>
      </c>
      <c r="P7" s="35">
        <v>0</v>
      </c>
      <c r="Q7" s="35">
        <v>8784</v>
      </c>
      <c r="R7" s="35"/>
      <c r="S7" s="35"/>
      <c r="T7" s="34" t="s">
        <v>58</v>
      </c>
      <c r="U7" s="35">
        <v>8784</v>
      </c>
      <c r="V7" s="35">
        <v>0</v>
      </c>
      <c r="W7" s="120">
        <v>0</v>
      </c>
      <c r="X7" s="35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8" customFormat="1" ht="45" spans="1:265">
      <c r="A8" s="36">
        <v>2</v>
      </c>
      <c r="B8" s="37" t="s">
        <v>38</v>
      </c>
      <c r="C8" s="38" t="s">
        <v>37</v>
      </c>
      <c r="D8" s="38" t="s">
        <v>38</v>
      </c>
      <c r="E8" s="38" t="s">
        <v>60</v>
      </c>
      <c r="F8" s="38">
        <v>200</v>
      </c>
      <c r="G8" s="38">
        <v>4</v>
      </c>
      <c r="H8" s="38" t="s">
        <v>61</v>
      </c>
      <c r="I8" s="38" t="s">
        <v>62</v>
      </c>
      <c r="J8" s="72">
        <v>0.558</v>
      </c>
      <c r="K8" s="38">
        <v>180101.14</v>
      </c>
      <c r="L8" s="73">
        <f>SUM(K8:K12)</f>
        <v>775104.38</v>
      </c>
      <c r="M8" s="38">
        <v>179650</v>
      </c>
      <c r="N8" s="38" t="s">
        <v>63</v>
      </c>
      <c r="O8" s="38" t="s">
        <v>31</v>
      </c>
      <c r="P8" s="38">
        <v>451.140000000014</v>
      </c>
      <c r="Q8" s="38">
        <v>180101.14</v>
      </c>
      <c r="R8" s="73">
        <f>SUM(Q8:Q12)</f>
        <v>454668.1</v>
      </c>
      <c r="S8" s="121">
        <v>0.59</v>
      </c>
      <c r="T8" s="38" t="s">
        <v>64</v>
      </c>
      <c r="U8" s="38">
        <v>175450</v>
      </c>
      <c r="V8" s="38">
        <v>4651.14000000001</v>
      </c>
      <c r="W8" s="122">
        <v>0</v>
      </c>
      <c r="X8" s="38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8" customFormat="1" ht="45" spans="1:265">
      <c r="A9" s="39"/>
      <c r="B9" s="39"/>
      <c r="C9" s="40" t="s">
        <v>37</v>
      </c>
      <c r="D9" s="40" t="s">
        <v>38</v>
      </c>
      <c r="E9" s="40" t="s">
        <v>66</v>
      </c>
      <c r="F9" s="40">
        <v>200</v>
      </c>
      <c r="G9" s="40">
        <v>9</v>
      </c>
      <c r="H9" s="40" t="s">
        <v>67</v>
      </c>
      <c r="I9" s="40" t="s">
        <v>68</v>
      </c>
      <c r="J9" s="74">
        <v>0.542</v>
      </c>
      <c r="K9" s="40">
        <v>206358.84</v>
      </c>
      <c r="L9" s="30"/>
      <c r="M9" s="40">
        <v>201620</v>
      </c>
      <c r="N9" s="40" t="s">
        <v>69</v>
      </c>
      <c r="O9" s="40" t="s">
        <v>31</v>
      </c>
      <c r="P9" s="40">
        <v>4738.84</v>
      </c>
      <c r="Q9" s="40">
        <v>206358.84</v>
      </c>
      <c r="R9" s="30"/>
      <c r="S9" s="30"/>
      <c r="T9" s="40" t="s">
        <v>70</v>
      </c>
      <c r="U9" s="40">
        <v>201620</v>
      </c>
      <c r="V9" s="40">
        <v>4738.84</v>
      </c>
      <c r="W9" s="123">
        <v>0</v>
      </c>
      <c r="X9" s="40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8" customFormat="1" ht="45" spans="1:265">
      <c r="A10" s="39"/>
      <c r="B10" s="39"/>
      <c r="C10" s="40" t="s">
        <v>37</v>
      </c>
      <c r="D10" s="40" t="s">
        <v>38</v>
      </c>
      <c r="E10" s="40" t="s">
        <v>72</v>
      </c>
      <c r="F10" s="40">
        <v>20</v>
      </c>
      <c r="G10" s="40">
        <v>1</v>
      </c>
      <c r="H10" s="40" t="s">
        <v>73</v>
      </c>
      <c r="I10" s="40" t="s">
        <v>74</v>
      </c>
      <c r="J10" s="74">
        <v>0.85</v>
      </c>
      <c r="K10" s="40">
        <v>68208.12</v>
      </c>
      <c r="L10" s="30"/>
      <c r="M10" s="40">
        <v>66000</v>
      </c>
      <c r="N10" s="40" t="s">
        <v>75</v>
      </c>
      <c r="O10" s="40" t="s">
        <v>76</v>
      </c>
      <c r="P10" s="40">
        <v>2208.12</v>
      </c>
      <c r="Q10" s="40">
        <v>68208.12</v>
      </c>
      <c r="R10" s="30"/>
      <c r="S10" s="30"/>
      <c r="T10" s="40" t="s">
        <v>77</v>
      </c>
      <c r="U10" s="40">
        <v>66000</v>
      </c>
      <c r="V10" s="40">
        <v>2208.12</v>
      </c>
      <c r="W10" s="123">
        <v>0</v>
      </c>
      <c r="X10" s="40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9" customFormat="1" ht="33.75" spans="1:265">
      <c r="A11" s="39"/>
      <c r="B11" s="39"/>
      <c r="C11" s="25" t="s">
        <v>37</v>
      </c>
      <c r="D11" s="25" t="s">
        <v>38</v>
      </c>
      <c r="E11" s="25" t="s">
        <v>79</v>
      </c>
      <c r="F11" s="25">
        <v>60</v>
      </c>
      <c r="G11" s="25">
        <v>0</v>
      </c>
      <c r="H11" s="25" t="s">
        <v>80</v>
      </c>
      <c r="I11" s="25" t="s">
        <v>81</v>
      </c>
      <c r="J11" s="75">
        <v>0.542</v>
      </c>
      <c r="K11" s="25">
        <f>U11+V11</f>
        <v>131538.28</v>
      </c>
      <c r="L11" s="30"/>
      <c r="M11" s="25">
        <v>129275</v>
      </c>
      <c r="N11" s="25"/>
      <c r="O11" s="25" t="s">
        <v>82</v>
      </c>
      <c r="P11" s="25">
        <v>2263.28</v>
      </c>
      <c r="Q11" s="25">
        <v>0</v>
      </c>
      <c r="R11" s="30"/>
      <c r="S11" s="30"/>
      <c r="T11" s="25"/>
      <c r="U11" s="25">
        <v>129275</v>
      </c>
      <c r="V11" s="25">
        <v>2263.28</v>
      </c>
      <c r="W11" s="124">
        <v>0</v>
      </c>
      <c r="X11" s="25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9" customFormat="1" ht="23.25" spans="1:265">
      <c r="A12" s="41"/>
      <c r="B12" s="42"/>
      <c r="C12" s="43" t="s">
        <v>37</v>
      </c>
      <c r="D12" s="43" t="s">
        <v>38</v>
      </c>
      <c r="E12" s="43" t="s">
        <v>84</v>
      </c>
      <c r="F12" s="43">
        <v>210</v>
      </c>
      <c r="G12" s="43">
        <v>2</v>
      </c>
      <c r="H12" s="43" t="s">
        <v>85</v>
      </c>
      <c r="I12" s="43" t="s">
        <v>86</v>
      </c>
      <c r="J12" s="76">
        <v>0.51</v>
      </c>
      <c r="K12" s="43">
        <f>U12+V12</f>
        <v>188898</v>
      </c>
      <c r="L12" s="77"/>
      <c r="M12" s="43">
        <v>183435</v>
      </c>
      <c r="N12" s="43"/>
      <c r="O12" s="43" t="s">
        <v>82</v>
      </c>
      <c r="P12" s="43">
        <v>5463</v>
      </c>
      <c r="Q12" s="43">
        <v>0</v>
      </c>
      <c r="R12" s="77"/>
      <c r="S12" s="77"/>
      <c r="T12" s="25"/>
      <c r="U12" s="43">
        <v>183435</v>
      </c>
      <c r="V12" s="43">
        <v>5463</v>
      </c>
      <c r="W12" s="125">
        <v>0</v>
      </c>
      <c r="X12" s="25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9" customFormat="1" ht="30.75" customHeight="1" spans="1:265">
      <c r="A13" s="36">
        <v>3</v>
      </c>
      <c r="B13" s="44" t="s">
        <v>88</v>
      </c>
      <c r="C13" s="44" t="s">
        <v>37</v>
      </c>
      <c r="D13" s="44" t="s">
        <v>38</v>
      </c>
      <c r="E13" s="44" t="s">
        <v>89</v>
      </c>
      <c r="F13" s="44">
        <v>195</v>
      </c>
      <c r="G13" s="44">
        <v>9</v>
      </c>
      <c r="H13" s="45" t="s">
        <v>90</v>
      </c>
      <c r="I13" s="45" t="s">
        <v>91</v>
      </c>
      <c r="J13" s="78">
        <v>0.45</v>
      </c>
      <c r="K13" s="79">
        <v>113780</v>
      </c>
      <c r="L13" s="80">
        <f>SUM(K13:K42)</f>
        <v>2120985</v>
      </c>
      <c r="M13" s="44">
        <v>113780</v>
      </c>
      <c r="N13" s="44" t="s">
        <v>92</v>
      </c>
      <c r="O13" s="44" t="s">
        <v>93</v>
      </c>
      <c r="P13" s="79">
        <v>113780</v>
      </c>
      <c r="Q13" s="44">
        <v>0</v>
      </c>
      <c r="R13" s="80">
        <f>SUM(Q13:Q42)</f>
        <v>1098480</v>
      </c>
      <c r="S13" s="126">
        <v>0.43</v>
      </c>
      <c r="T13" s="44"/>
      <c r="U13" s="44">
        <v>113780</v>
      </c>
      <c r="V13" s="44">
        <v>3648.43</v>
      </c>
      <c r="W13" s="44">
        <v>0</v>
      </c>
      <c r="X13" s="44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9" customFormat="1" ht="30.75" customHeight="1" spans="1:265">
      <c r="A14" s="39"/>
      <c r="B14" s="25"/>
      <c r="C14" s="25" t="s">
        <v>37</v>
      </c>
      <c r="D14" s="25" t="s">
        <v>38</v>
      </c>
      <c r="E14" s="25" t="s">
        <v>94</v>
      </c>
      <c r="F14" s="25">
        <v>59</v>
      </c>
      <c r="G14" s="25">
        <v>2</v>
      </c>
      <c r="H14" s="26" t="s">
        <v>95</v>
      </c>
      <c r="I14" s="26" t="s">
        <v>96</v>
      </c>
      <c r="J14" s="75">
        <v>0.48</v>
      </c>
      <c r="K14" s="81">
        <v>89480</v>
      </c>
      <c r="L14" s="34"/>
      <c r="M14" s="25">
        <v>0</v>
      </c>
      <c r="N14" s="25"/>
      <c r="O14" s="44" t="s">
        <v>93</v>
      </c>
      <c r="P14" s="81">
        <v>89480</v>
      </c>
      <c r="Q14" s="25">
        <v>0</v>
      </c>
      <c r="R14" s="34"/>
      <c r="S14" s="34"/>
      <c r="T14" s="25"/>
      <c r="U14" s="81">
        <v>89480</v>
      </c>
      <c r="V14" s="89">
        <v>1929.13</v>
      </c>
      <c r="W14" s="25">
        <v>0</v>
      </c>
      <c r="X14" s="25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9" customFormat="1" ht="30.75" customHeight="1" spans="1:265">
      <c r="A15" s="39"/>
      <c r="B15" s="25"/>
      <c r="C15" s="25" t="s">
        <v>37</v>
      </c>
      <c r="D15" s="25" t="s">
        <v>38</v>
      </c>
      <c r="E15" s="25" t="s">
        <v>97</v>
      </c>
      <c r="F15" s="25">
        <v>125</v>
      </c>
      <c r="G15" s="25">
        <v>2</v>
      </c>
      <c r="H15" s="26" t="s">
        <v>98</v>
      </c>
      <c r="I15" s="26" t="s">
        <v>99</v>
      </c>
      <c r="J15" s="75">
        <v>0.51</v>
      </c>
      <c r="K15" s="81">
        <v>74800</v>
      </c>
      <c r="L15" s="34"/>
      <c r="M15" s="25">
        <v>74800</v>
      </c>
      <c r="N15" s="25" t="s">
        <v>100</v>
      </c>
      <c r="O15" s="44" t="s">
        <v>93</v>
      </c>
      <c r="P15" s="81">
        <v>74800</v>
      </c>
      <c r="Q15" s="25">
        <v>0</v>
      </c>
      <c r="R15" s="34"/>
      <c r="S15" s="34"/>
      <c r="T15" s="25"/>
      <c r="U15" s="89">
        <v>74800</v>
      </c>
      <c r="V15" s="89">
        <v>951.5</v>
      </c>
      <c r="W15" s="25">
        <v>0</v>
      </c>
      <c r="X15" s="25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9" customFormat="1" ht="54" customHeight="1" spans="1:265">
      <c r="A16" s="39"/>
      <c r="B16" s="25"/>
      <c r="C16" s="25" t="s">
        <v>37</v>
      </c>
      <c r="D16" s="25" t="s">
        <v>38</v>
      </c>
      <c r="E16" s="25" t="s">
        <v>101</v>
      </c>
      <c r="F16" s="25">
        <v>210</v>
      </c>
      <c r="G16" s="25">
        <v>5</v>
      </c>
      <c r="H16" s="26" t="s">
        <v>102</v>
      </c>
      <c r="I16" s="26" t="s">
        <v>103</v>
      </c>
      <c r="J16" s="75">
        <v>0.5</v>
      </c>
      <c r="K16" s="81">
        <v>250800</v>
      </c>
      <c r="L16" s="34"/>
      <c r="M16" s="25"/>
      <c r="N16" s="25"/>
      <c r="O16" s="41"/>
      <c r="P16" s="81">
        <v>250800</v>
      </c>
      <c r="Q16" s="25">
        <v>0</v>
      </c>
      <c r="R16" s="34"/>
      <c r="S16" s="34"/>
      <c r="T16" s="25"/>
      <c r="U16" s="89">
        <v>250800</v>
      </c>
      <c r="V16" s="89">
        <v>4329.83</v>
      </c>
      <c r="W16" s="25">
        <v>0</v>
      </c>
      <c r="X16" s="25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9" customFormat="1" ht="54" customHeight="1" spans="1:265">
      <c r="A17" s="39"/>
      <c r="B17" s="25"/>
      <c r="C17" s="25" t="s">
        <v>37</v>
      </c>
      <c r="D17" s="25" t="s">
        <v>38</v>
      </c>
      <c r="E17" s="25" t="s">
        <v>104</v>
      </c>
      <c r="F17" s="25">
        <v>10</v>
      </c>
      <c r="G17" s="25"/>
      <c r="H17" s="26"/>
      <c r="I17" s="26" t="s">
        <v>105</v>
      </c>
      <c r="J17" s="75"/>
      <c r="K17" s="81"/>
      <c r="L17" s="34"/>
      <c r="M17" s="25"/>
      <c r="N17" s="25"/>
      <c r="O17" s="41"/>
      <c r="P17" s="81"/>
      <c r="Q17" s="25"/>
      <c r="R17" s="34"/>
      <c r="S17" s="34"/>
      <c r="T17" s="25"/>
      <c r="U17" s="89"/>
      <c r="V17" s="89"/>
      <c r="W17" s="25"/>
      <c r="X17" s="25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9" customFormat="1" ht="54" customHeight="1" spans="1:265">
      <c r="A18" s="39"/>
      <c r="B18" s="25"/>
      <c r="C18" s="25"/>
      <c r="D18" s="25" t="s">
        <v>106</v>
      </c>
      <c r="E18" s="25">
        <v>2017.8</v>
      </c>
      <c r="F18" s="25">
        <v>253</v>
      </c>
      <c r="G18" s="25"/>
      <c r="H18" s="26"/>
      <c r="I18" s="26"/>
      <c r="J18" s="75"/>
      <c r="K18" s="82">
        <v>140100</v>
      </c>
      <c r="L18" s="34"/>
      <c r="M18" s="82">
        <v>140100</v>
      </c>
      <c r="N18" s="25" t="s">
        <v>107</v>
      </c>
      <c r="O18" s="41"/>
      <c r="P18" s="81"/>
      <c r="Q18" s="25">
        <v>140100</v>
      </c>
      <c r="R18" s="34"/>
      <c r="S18" s="34"/>
      <c r="T18" s="25"/>
      <c r="U18" s="25">
        <v>140100</v>
      </c>
      <c r="V18" s="89"/>
      <c r="W18" s="25"/>
      <c r="X18" s="25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9" customFormat="1" ht="54" customHeight="1" spans="1:265">
      <c r="A19" s="39"/>
      <c r="B19" s="25"/>
      <c r="C19" s="25"/>
      <c r="D19" s="25" t="s">
        <v>108</v>
      </c>
      <c r="E19" s="25">
        <v>2017.8</v>
      </c>
      <c r="F19" s="25">
        <v>70</v>
      </c>
      <c r="G19" s="25"/>
      <c r="H19" s="26"/>
      <c r="I19" s="26"/>
      <c r="J19" s="75"/>
      <c r="K19" s="81"/>
      <c r="L19" s="34"/>
      <c r="M19" s="25"/>
      <c r="N19" s="25"/>
      <c r="O19" s="41"/>
      <c r="P19" s="81"/>
      <c r="Q19" s="25"/>
      <c r="R19" s="34"/>
      <c r="S19" s="34"/>
      <c r="T19" s="25"/>
      <c r="U19" s="89"/>
      <c r="V19" s="89"/>
      <c r="W19" s="25"/>
      <c r="X19" s="25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9" customFormat="1" ht="30.75" customHeight="1" spans="1:265">
      <c r="A20" s="39"/>
      <c r="B20" s="25"/>
      <c r="C20" s="25"/>
      <c r="D20" s="46" t="s">
        <v>109</v>
      </c>
      <c r="E20" s="46" t="s">
        <v>110</v>
      </c>
      <c r="F20" s="46">
        <v>196</v>
      </c>
      <c r="G20" s="46">
        <v>27</v>
      </c>
      <c r="H20" s="46" t="s">
        <v>111</v>
      </c>
      <c r="I20" s="83" t="s">
        <v>112</v>
      </c>
      <c r="J20" s="84"/>
      <c r="K20" s="85">
        <v>80360</v>
      </c>
      <c r="L20" s="34"/>
      <c r="M20" s="46">
        <v>0</v>
      </c>
      <c r="N20" s="86" t="s">
        <v>32</v>
      </c>
      <c r="O20" s="86" t="s">
        <v>32</v>
      </c>
      <c r="P20" s="87">
        <v>80360</v>
      </c>
      <c r="Q20" s="25"/>
      <c r="R20" s="34"/>
      <c r="S20" s="34"/>
      <c r="T20" s="25"/>
      <c r="U20" s="127">
        <v>80360</v>
      </c>
      <c r="V20" s="89">
        <v>2765.53</v>
      </c>
      <c r="W20" s="25">
        <v>0</v>
      </c>
      <c r="X20" s="25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9" customFormat="1" ht="30.75" customHeight="1" spans="1:265">
      <c r="A21" s="39"/>
      <c r="B21" s="25"/>
      <c r="C21" s="25"/>
      <c r="D21" s="46" t="s">
        <v>113</v>
      </c>
      <c r="E21" s="46">
        <v>2017.8</v>
      </c>
      <c r="F21" s="46">
        <v>471</v>
      </c>
      <c r="G21" s="46">
        <v>30</v>
      </c>
      <c r="H21" s="46"/>
      <c r="I21" s="83"/>
      <c r="J21" s="84"/>
      <c r="K21" s="88">
        <v>190000</v>
      </c>
      <c r="L21" s="34"/>
      <c r="M21" s="46"/>
      <c r="N21" s="86"/>
      <c r="O21" s="86"/>
      <c r="P21" s="88">
        <v>190000</v>
      </c>
      <c r="Q21" s="25"/>
      <c r="R21" s="34"/>
      <c r="S21" s="34"/>
      <c r="T21" s="25"/>
      <c r="U21" s="88">
        <v>190000</v>
      </c>
      <c r="V21" s="89"/>
      <c r="W21" s="25"/>
      <c r="X21" s="25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9" customFormat="1" ht="30.75" customHeight="1" spans="1:265">
      <c r="A22" s="39"/>
      <c r="B22" s="25"/>
      <c r="C22" s="25" t="s">
        <v>37</v>
      </c>
      <c r="D22" s="25" t="s">
        <v>114</v>
      </c>
      <c r="E22" s="25" t="s">
        <v>115</v>
      </c>
      <c r="F22" s="25">
        <v>120</v>
      </c>
      <c r="G22" s="25">
        <v>2</v>
      </c>
      <c r="H22" s="25" t="s">
        <v>116</v>
      </c>
      <c r="I22" s="25" t="s">
        <v>117</v>
      </c>
      <c r="J22" s="75">
        <v>0.242</v>
      </c>
      <c r="K22" s="25">
        <v>58560</v>
      </c>
      <c r="L22" s="34"/>
      <c r="M22" s="25">
        <v>58560</v>
      </c>
      <c r="N22" s="25" t="s">
        <v>56</v>
      </c>
      <c r="O22" s="25" t="s">
        <v>118</v>
      </c>
      <c r="P22" s="25">
        <v>0</v>
      </c>
      <c r="Q22" s="25">
        <v>58560</v>
      </c>
      <c r="R22" s="34"/>
      <c r="S22" s="34"/>
      <c r="T22" s="25" t="s">
        <v>119</v>
      </c>
      <c r="U22" s="25">
        <v>58560</v>
      </c>
      <c r="V22" s="25">
        <v>0</v>
      </c>
      <c r="W22" s="124">
        <v>0</v>
      </c>
      <c r="X22" s="25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9" customFormat="1" ht="30.75" customHeight="1" spans="1:265">
      <c r="A23" s="39"/>
      <c r="B23" s="25"/>
      <c r="C23" s="25"/>
      <c r="D23" s="47" t="s">
        <v>121</v>
      </c>
      <c r="E23" s="25"/>
      <c r="F23" s="25"/>
      <c r="G23" s="25"/>
      <c r="H23" s="25"/>
      <c r="I23" s="25" t="s">
        <v>122</v>
      </c>
      <c r="J23" s="75"/>
      <c r="K23" s="25">
        <v>19345</v>
      </c>
      <c r="L23" s="34"/>
      <c r="M23" s="25"/>
      <c r="N23" s="25"/>
      <c r="O23" s="25"/>
      <c r="P23" s="89">
        <v>0</v>
      </c>
      <c r="Q23" s="47">
        <v>19345</v>
      </c>
      <c r="R23" s="34"/>
      <c r="S23" s="34"/>
      <c r="T23" s="47" t="s">
        <v>123</v>
      </c>
      <c r="U23" s="25">
        <v>19345</v>
      </c>
      <c r="V23" s="25">
        <v>0</v>
      </c>
      <c r="W23" s="128"/>
      <c r="X23" s="25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9" customFormat="1" ht="30.75" customHeight="1" spans="1:265">
      <c r="A24" s="39"/>
      <c r="B24" s="25"/>
      <c r="C24" s="25"/>
      <c r="D24" s="47" t="s">
        <v>124</v>
      </c>
      <c r="E24" s="25"/>
      <c r="F24" s="25"/>
      <c r="G24" s="25"/>
      <c r="H24" s="25"/>
      <c r="I24" s="25" t="s">
        <v>122</v>
      </c>
      <c r="J24" s="75"/>
      <c r="K24" s="25">
        <v>284000</v>
      </c>
      <c r="L24" s="34"/>
      <c r="M24" s="25"/>
      <c r="N24" s="25"/>
      <c r="O24" s="25"/>
      <c r="P24" s="89"/>
      <c r="Q24" s="25">
        <v>284000</v>
      </c>
      <c r="R24" s="34"/>
      <c r="S24" s="34"/>
      <c r="T24" s="47" t="s">
        <v>125</v>
      </c>
      <c r="U24" s="25">
        <v>284000</v>
      </c>
      <c r="V24" s="25">
        <v>0</v>
      </c>
      <c r="W24" s="128"/>
      <c r="X24" s="25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9" customFormat="1" ht="30.75" customHeight="1" spans="1:265">
      <c r="A25" s="39"/>
      <c r="B25" s="25"/>
      <c r="C25" s="25"/>
      <c r="D25" s="47" t="s">
        <v>126</v>
      </c>
      <c r="E25" s="25"/>
      <c r="F25" s="25"/>
      <c r="G25" s="25"/>
      <c r="H25" s="25"/>
      <c r="I25" s="25" t="s">
        <v>122</v>
      </c>
      <c r="J25" s="75"/>
      <c r="K25" s="25">
        <v>230140</v>
      </c>
      <c r="L25" s="34"/>
      <c r="M25" s="25"/>
      <c r="N25" s="25"/>
      <c r="O25" s="25"/>
      <c r="P25" s="89"/>
      <c r="Q25" s="25">
        <v>230140</v>
      </c>
      <c r="R25" s="34"/>
      <c r="S25" s="34"/>
      <c r="T25" s="47"/>
      <c r="U25" s="25">
        <v>230140</v>
      </c>
      <c r="V25" s="25"/>
      <c r="W25" s="128"/>
      <c r="X25" s="25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9" customFormat="1" ht="30.75" customHeight="1" spans="1:265">
      <c r="A26" s="39"/>
      <c r="B26" s="25"/>
      <c r="C26" s="25"/>
      <c r="D26" s="47" t="s">
        <v>127</v>
      </c>
      <c r="E26" s="25"/>
      <c r="F26" s="25"/>
      <c r="G26" s="25"/>
      <c r="H26" s="25"/>
      <c r="I26" s="25" t="s">
        <v>122</v>
      </c>
      <c r="J26" s="75"/>
      <c r="K26" s="25">
        <v>366335</v>
      </c>
      <c r="L26" s="34"/>
      <c r="M26" s="25"/>
      <c r="N26" s="25"/>
      <c r="O26" s="25"/>
      <c r="P26" s="89"/>
      <c r="Q26" s="25">
        <v>366335</v>
      </c>
      <c r="R26" s="34"/>
      <c r="S26" s="34"/>
      <c r="T26" s="47"/>
      <c r="U26" s="25">
        <v>366335</v>
      </c>
      <c r="V26" s="25"/>
      <c r="W26" s="128"/>
      <c r="X26" s="25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9" customFormat="1" ht="30.75" customHeight="1" spans="1:265">
      <c r="A27" s="39"/>
      <c r="B27" s="25"/>
      <c r="C27" s="25"/>
      <c r="D27" s="48" t="s">
        <v>128</v>
      </c>
      <c r="E27" s="40">
        <v>2017.1</v>
      </c>
      <c r="F27" s="40">
        <v>15</v>
      </c>
      <c r="G27" s="25">
        <v>0</v>
      </c>
      <c r="H27" s="25">
        <v>2017.1</v>
      </c>
      <c r="I27" s="25" t="s">
        <v>129</v>
      </c>
      <c r="J27" s="75">
        <v>0.5</v>
      </c>
      <c r="K27" s="89">
        <v>8650</v>
      </c>
      <c r="L27" s="34"/>
      <c r="M27" s="25"/>
      <c r="N27" s="25"/>
      <c r="O27" s="25"/>
      <c r="P27" s="89">
        <v>8650</v>
      </c>
      <c r="Q27" s="89"/>
      <c r="R27" s="34"/>
      <c r="S27" s="34"/>
      <c r="T27" s="47"/>
      <c r="U27" s="89">
        <v>8650</v>
      </c>
      <c r="V27" s="89">
        <v>347.46</v>
      </c>
      <c r="W27" s="128"/>
      <c r="X27" s="25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9" customFormat="1" ht="30.75" customHeight="1" spans="1:265">
      <c r="A28" s="39"/>
      <c r="B28" s="25"/>
      <c r="C28" s="49"/>
      <c r="D28" s="48" t="s">
        <v>130</v>
      </c>
      <c r="E28" s="7" t="s">
        <v>73</v>
      </c>
      <c r="F28" s="7">
        <v>30</v>
      </c>
      <c r="G28" s="47">
        <v>1</v>
      </c>
      <c r="H28" s="47" t="s">
        <v>131</v>
      </c>
      <c r="I28" s="47" t="s">
        <v>132</v>
      </c>
      <c r="J28" s="75">
        <v>0.5</v>
      </c>
      <c r="K28" s="89">
        <v>14025</v>
      </c>
      <c r="L28" s="34"/>
      <c r="M28" s="25"/>
      <c r="N28" s="25"/>
      <c r="O28" s="25"/>
      <c r="P28" s="89">
        <v>14025</v>
      </c>
      <c r="Q28" s="89"/>
      <c r="R28" s="34"/>
      <c r="S28" s="34"/>
      <c r="T28" s="25"/>
      <c r="U28" s="89">
        <v>14025</v>
      </c>
      <c r="V28" s="89">
        <v>249.42</v>
      </c>
      <c r="W28" s="128"/>
      <c r="X28" s="25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9" customFormat="1" ht="30.75" customHeight="1" spans="1:265">
      <c r="A29" s="39"/>
      <c r="B29" s="25"/>
      <c r="C29" s="49"/>
      <c r="D29" s="48" t="s">
        <v>128</v>
      </c>
      <c r="E29" s="7" t="s">
        <v>35</v>
      </c>
      <c r="F29" s="7">
        <v>20</v>
      </c>
      <c r="G29" s="47">
        <v>0</v>
      </c>
      <c r="H29" s="47" t="s">
        <v>133</v>
      </c>
      <c r="I29" s="47" t="s">
        <v>134</v>
      </c>
      <c r="J29" s="75">
        <v>0.5</v>
      </c>
      <c r="K29" s="89">
        <v>10820</v>
      </c>
      <c r="L29" s="34"/>
      <c r="M29" s="25"/>
      <c r="N29" s="25"/>
      <c r="O29" s="25"/>
      <c r="P29" s="89">
        <v>10820</v>
      </c>
      <c r="Q29" s="89"/>
      <c r="R29" s="34"/>
      <c r="S29" s="34"/>
      <c r="T29" s="25"/>
      <c r="U29" s="89">
        <v>10820</v>
      </c>
      <c r="V29" s="89">
        <v>244.4</v>
      </c>
      <c r="W29" s="128"/>
      <c r="X29" s="25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9" customFormat="1" ht="30.75" customHeight="1" spans="1:265">
      <c r="A30" s="39"/>
      <c r="B30" s="25"/>
      <c r="C30" s="49"/>
      <c r="D30" s="7" t="s">
        <v>130</v>
      </c>
      <c r="E30" s="7" t="s">
        <v>135</v>
      </c>
      <c r="F30" s="7">
        <v>20</v>
      </c>
      <c r="G30" s="47">
        <v>0</v>
      </c>
      <c r="H30" s="47" t="s">
        <v>136</v>
      </c>
      <c r="I30" s="47" t="s">
        <v>137</v>
      </c>
      <c r="J30" s="75">
        <v>0.5</v>
      </c>
      <c r="K30" s="89">
        <v>9050</v>
      </c>
      <c r="L30" s="34"/>
      <c r="M30" s="25"/>
      <c r="N30" s="25"/>
      <c r="O30" s="25"/>
      <c r="P30" s="89">
        <v>9050</v>
      </c>
      <c r="Q30" s="89"/>
      <c r="R30" s="34"/>
      <c r="S30" s="34"/>
      <c r="T30" s="25"/>
      <c r="U30" s="89">
        <v>9050</v>
      </c>
      <c r="V30" s="89">
        <v>543.55</v>
      </c>
      <c r="W30" s="128"/>
      <c r="X30" s="25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9" customFormat="1" ht="36.75" customHeight="1" spans="1:265">
      <c r="A31" s="39"/>
      <c r="B31" s="25"/>
      <c r="C31" s="49"/>
      <c r="D31" s="7" t="s">
        <v>138</v>
      </c>
      <c r="E31" s="7" t="s">
        <v>139</v>
      </c>
      <c r="F31" s="7">
        <v>50</v>
      </c>
      <c r="G31" s="47">
        <v>2</v>
      </c>
      <c r="H31" s="47" t="s">
        <v>140</v>
      </c>
      <c r="I31" s="47" t="s">
        <v>141</v>
      </c>
      <c r="J31" s="75">
        <v>0.5</v>
      </c>
      <c r="K31" s="89">
        <v>29295</v>
      </c>
      <c r="L31" s="34"/>
      <c r="M31" s="25"/>
      <c r="N31" s="25"/>
      <c r="O31" s="25"/>
      <c r="P31" s="89">
        <v>29295</v>
      </c>
      <c r="Q31" s="89"/>
      <c r="R31" s="34"/>
      <c r="S31" s="34"/>
      <c r="T31" s="25"/>
      <c r="U31" s="89">
        <v>29295</v>
      </c>
      <c r="V31" s="89">
        <v>870.53</v>
      </c>
      <c r="W31" s="128"/>
      <c r="X31" s="25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9" customFormat="1" ht="30.75" customHeight="1" spans="1:265">
      <c r="A32" s="39"/>
      <c r="B32" s="25"/>
      <c r="C32" s="49"/>
      <c r="D32" s="7" t="s">
        <v>128</v>
      </c>
      <c r="E32" s="7">
        <v>2017.6</v>
      </c>
      <c r="F32" s="7">
        <v>10</v>
      </c>
      <c r="G32" s="47">
        <v>0</v>
      </c>
      <c r="H32" s="47">
        <v>2017.6</v>
      </c>
      <c r="I32" s="47" t="s">
        <v>142</v>
      </c>
      <c r="J32" s="75">
        <v>0.5</v>
      </c>
      <c r="K32" s="89">
        <v>7905</v>
      </c>
      <c r="L32" s="34"/>
      <c r="M32" s="25"/>
      <c r="N32" s="25"/>
      <c r="O32" s="25"/>
      <c r="P32" s="89">
        <v>7905</v>
      </c>
      <c r="Q32" s="89"/>
      <c r="R32" s="34"/>
      <c r="S32" s="34"/>
      <c r="T32" s="25"/>
      <c r="U32" s="89">
        <v>7905</v>
      </c>
      <c r="V32" s="89">
        <v>16.74</v>
      </c>
      <c r="W32" s="128"/>
      <c r="X32" s="25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9" customFormat="1" ht="30.75" customHeight="1" spans="1:265">
      <c r="A33" s="39"/>
      <c r="B33" s="25"/>
      <c r="C33" s="49"/>
      <c r="D33" s="7" t="s">
        <v>130</v>
      </c>
      <c r="E33" s="7">
        <v>2017.7</v>
      </c>
      <c r="F33" s="7">
        <v>35</v>
      </c>
      <c r="G33" s="47">
        <v>4</v>
      </c>
      <c r="H33" s="47" t="s">
        <v>143</v>
      </c>
      <c r="I33" s="47" t="s">
        <v>144</v>
      </c>
      <c r="J33" s="58">
        <v>0.5</v>
      </c>
      <c r="K33" s="90">
        <v>22100</v>
      </c>
      <c r="L33" s="34"/>
      <c r="M33" s="25"/>
      <c r="N33" s="25"/>
      <c r="O33" s="25"/>
      <c r="P33" s="90">
        <v>22100</v>
      </c>
      <c r="Q33" s="89"/>
      <c r="R33" s="34"/>
      <c r="S33" s="34"/>
      <c r="T33" s="25"/>
      <c r="U33" s="90">
        <v>22100</v>
      </c>
      <c r="V33" s="89">
        <v>251.15</v>
      </c>
      <c r="W33" s="128"/>
      <c r="X33" s="25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9" customFormat="1" ht="30.75" customHeight="1" spans="1:265">
      <c r="A34" s="39"/>
      <c r="B34" s="25"/>
      <c r="C34" s="49"/>
      <c r="D34" s="7" t="s">
        <v>128</v>
      </c>
      <c r="E34" s="7">
        <v>2017.7</v>
      </c>
      <c r="F34" s="7">
        <v>30</v>
      </c>
      <c r="G34" s="47">
        <v>1</v>
      </c>
      <c r="H34" s="47" t="s">
        <v>143</v>
      </c>
      <c r="I34" s="47" t="s">
        <v>145</v>
      </c>
      <c r="J34" s="62"/>
      <c r="K34" s="91"/>
      <c r="L34" s="34"/>
      <c r="M34" s="25"/>
      <c r="N34" s="25"/>
      <c r="O34" s="25"/>
      <c r="P34" s="91"/>
      <c r="Q34" s="89"/>
      <c r="R34" s="34"/>
      <c r="S34" s="34"/>
      <c r="T34" s="25"/>
      <c r="U34" s="91"/>
      <c r="V34" s="89">
        <v>206.68</v>
      </c>
      <c r="W34" s="128"/>
      <c r="X34" s="25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9" customFormat="1" ht="30.75" customHeight="1" spans="1:265">
      <c r="A35" s="39"/>
      <c r="B35" s="25"/>
      <c r="C35" s="49"/>
      <c r="D35" s="7" t="s">
        <v>146</v>
      </c>
      <c r="E35" s="7" t="s">
        <v>143</v>
      </c>
      <c r="F35" s="7">
        <v>12</v>
      </c>
      <c r="G35" s="47">
        <v>0</v>
      </c>
      <c r="H35" s="47" t="s">
        <v>147</v>
      </c>
      <c r="I35" s="47" t="s">
        <v>148</v>
      </c>
      <c r="J35" s="75">
        <v>0.5</v>
      </c>
      <c r="K35" s="89">
        <v>7200</v>
      </c>
      <c r="L35" s="34"/>
      <c r="M35" s="25"/>
      <c r="N35" s="25"/>
      <c r="O35" s="25"/>
      <c r="P35" s="89">
        <v>7200</v>
      </c>
      <c r="Q35" s="89"/>
      <c r="R35" s="34"/>
      <c r="S35" s="34"/>
      <c r="T35" s="25"/>
      <c r="U35" s="89">
        <v>7200</v>
      </c>
      <c r="V35" s="89">
        <v>99.84</v>
      </c>
      <c r="W35" s="128"/>
      <c r="X35" s="25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9" customFormat="1" ht="30.75" customHeight="1" spans="1:265">
      <c r="A36" s="39"/>
      <c r="B36" s="25"/>
      <c r="C36" s="49"/>
      <c r="D36" s="7" t="s">
        <v>149</v>
      </c>
      <c r="E36" s="7"/>
      <c r="F36" s="7"/>
      <c r="G36" s="47"/>
      <c r="H36" s="47"/>
      <c r="I36" s="47" t="s">
        <v>150</v>
      </c>
      <c r="J36" s="75"/>
      <c r="K36" s="25">
        <v>2860</v>
      </c>
      <c r="L36" s="34"/>
      <c r="M36" s="25">
        <v>0</v>
      </c>
      <c r="N36" s="25"/>
      <c r="O36" s="25"/>
      <c r="P36" s="25">
        <v>2860</v>
      </c>
      <c r="Q36" s="25"/>
      <c r="R36" s="34"/>
      <c r="S36" s="34"/>
      <c r="T36" s="25"/>
      <c r="U36" s="25">
        <v>0</v>
      </c>
      <c r="V36" s="25">
        <v>2860</v>
      </c>
      <c r="W36" s="124"/>
      <c r="X36" s="25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9" customFormat="1" ht="30.75" customHeight="1" spans="1:265">
      <c r="A37" s="39"/>
      <c r="B37" s="25"/>
      <c r="C37" s="49"/>
      <c r="D37" s="7" t="s">
        <v>149</v>
      </c>
      <c r="E37" s="7" t="s">
        <v>152</v>
      </c>
      <c r="F37" s="7">
        <v>60</v>
      </c>
      <c r="G37" s="47">
        <v>2</v>
      </c>
      <c r="H37" s="47" t="s">
        <v>133</v>
      </c>
      <c r="I37" s="47" t="s">
        <v>153</v>
      </c>
      <c r="J37" s="75">
        <v>0.5</v>
      </c>
      <c r="K37" s="89">
        <v>30600</v>
      </c>
      <c r="L37" s="34"/>
      <c r="M37" s="25"/>
      <c r="N37" s="25"/>
      <c r="O37" s="25"/>
      <c r="P37" s="89">
        <v>30600</v>
      </c>
      <c r="Q37" s="89"/>
      <c r="R37" s="34"/>
      <c r="S37" s="34"/>
      <c r="T37" s="25"/>
      <c r="U37" s="89">
        <v>30600</v>
      </c>
      <c r="V37" s="89">
        <v>0</v>
      </c>
      <c r="W37" s="128"/>
      <c r="X37" s="25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9" customFormat="1" ht="30.75" customHeight="1" spans="1:265">
      <c r="A38" s="39"/>
      <c r="B38" s="25"/>
      <c r="C38" s="25"/>
      <c r="D38" s="7" t="s">
        <v>149</v>
      </c>
      <c r="E38" s="7" t="s">
        <v>115</v>
      </c>
      <c r="F38" s="7">
        <v>10</v>
      </c>
      <c r="G38" s="47">
        <v>0</v>
      </c>
      <c r="H38" s="25">
        <v>2017.5</v>
      </c>
      <c r="I38" s="47" t="s">
        <v>154</v>
      </c>
      <c r="J38" s="75">
        <v>0.5</v>
      </c>
      <c r="K38" s="89">
        <v>4700</v>
      </c>
      <c r="L38" s="34"/>
      <c r="M38" s="25"/>
      <c r="N38" s="25"/>
      <c r="O38" s="25"/>
      <c r="P38" s="89">
        <v>4700</v>
      </c>
      <c r="Q38" s="89"/>
      <c r="R38" s="34"/>
      <c r="S38" s="34"/>
      <c r="T38" s="25"/>
      <c r="U38" s="89">
        <v>4700</v>
      </c>
      <c r="V38" s="89">
        <v>0</v>
      </c>
      <c r="W38" s="128"/>
      <c r="X38" s="25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9" customFormat="1" ht="42" customHeight="1" spans="1:265">
      <c r="A39" s="39"/>
      <c r="B39" s="25"/>
      <c r="C39" s="25"/>
      <c r="D39" s="7" t="s">
        <v>149</v>
      </c>
      <c r="E39" s="7" t="s">
        <v>155</v>
      </c>
      <c r="F39" s="7">
        <v>53</v>
      </c>
      <c r="G39" s="47">
        <v>0</v>
      </c>
      <c r="H39" s="25">
        <v>2017.6</v>
      </c>
      <c r="I39" s="47" t="s">
        <v>156</v>
      </c>
      <c r="J39" s="75">
        <v>0.5</v>
      </c>
      <c r="K39" s="89">
        <v>27280</v>
      </c>
      <c r="L39" s="34"/>
      <c r="M39" s="25"/>
      <c r="N39" s="25"/>
      <c r="O39" s="25"/>
      <c r="P39" s="89">
        <v>27280</v>
      </c>
      <c r="Q39" s="89"/>
      <c r="R39" s="34"/>
      <c r="S39" s="34"/>
      <c r="T39" s="25"/>
      <c r="U39" s="89">
        <v>27280</v>
      </c>
      <c r="V39" s="89">
        <v>0</v>
      </c>
      <c r="W39" s="128"/>
      <c r="X39" s="25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9" customFormat="1" ht="30.75" customHeight="1" spans="1:265">
      <c r="A40" s="39"/>
      <c r="B40" s="25"/>
      <c r="C40" s="25"/>
      <c r="D40" s="40" t="s">
        <v>149</v>
      </c>
      <c r="E40" s="40" t="s">
        <v>157</v>
      </c>
      <c r="F40" s="40">
        <v>16</v>
      </c>
      <c r="G40" s="25">
        <v>0</v>
      </c>
      <c r="H40" s="25" t="s">
        <v>158</v>
      </c>
      <c r="I40" s="25" t="s">
        <v>159</v>
      </c>
      <c r="J40" s="75">
        <v>0.5</v>
      </c>
      <c r="K40" s="89">
        <v>7300</v>
      </c>
      <c r="L40" s="34"/>
      <c r="M40" s="25"/>
      <c r="N40" s="25"/>
      <c r="O40" s="25"/>
      <c r="P40" s="89">
        <v>7300</v>
      </c>
      <c r="Q40" s="89"/>
      <c r="R40" s="34"/>
      <c r="S40" s="34"/>
      <c r="T40" s="25"/>
      <c r="U40" s="89">
        <v>7300</v>
      </c>
      <c r="V40" s="89">
        <v>0</v>
      </c>
      <c r="W40" s="128"/>
      <c r="X40" s="25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9" customFormat="1" ht="42.75" customHeight="1" spans="1:265">
      <c r="A41" s="39"/>
      <c r="B41" s="25"/>
      <c r="C41" s="25"/>
      <c r="D41" s="40" t="s">
        <v>149</v>
      </c>
      <c r="E41" s="40">
        <v>2017.8</v>
      </c>
      <c r="F41" s="40">
        <v>10</v>
      </c>
      <c r="G41" s="25"/>
      <c r="H41" s="25"/>
      <c r="I41" s="25"/>
      <c r="J41" s="75"/>
      <c r="K41" s="89"/>
      <c r="L41" s="34"/>
      <c r="M41" s="25"/>
      <c r="N41" s="25"/>
      <c r="O41" s="25"/>
      <c r="P41" s="89"/>
      <c r="Q41" s="89"/>
      <c r="R41" s="34"/>
      <c r="S41" s="34"/>
      <c r="T41" s="25"/>
      <c r="U41" s="89"/>
      <c r="V41" s="89"/>
      <c r="W41" s="128"/>
      <c r="X41" s="25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9" customFormat="1" ht="45" customHeight="1" spans="1:265">
      <c r="A42" s="41">
        <v>3</v>
      </c>
      <c r="B42" s="25"/>
      <c r="C42" s="25"/>
      <c r="D42" s="40" t="s">
        <v>149</v>
      </c>
      <c r="E42" s="40" t="s">
        <v>160</v>
      </c>
      <c r="F42" s="40">
        <v>83</v>
      </c>
      <c r="G42" s="25">
        <v>0</v>
      </c>
      <c r="H42" s="25" t="s">
        <v>161</v>
      </c>
      <c r="I42" s="25" t="s">
        <v>162</v>
      </c>
      <c r="J42" s="75">
        <v>0.5</v>
      </c>
      <c r="K42" s="89">
        <v>41500</v>
      </c>
      <c r="L42" s="34"/>
      <c r="M42" s="25"/>
      <c r="N42" s="25"/>
      <c r="O42" s="25"/>
      <c r="P42" s="89">
        <v>41500</v>
      </c>
      <c r="Q42" s="89"/>
      <c r="R42" s="34"/>
      <c r="S42" s="34"/>
      <c r="T42" s="25"/>
      <c r="U42" s="89">
        <v>41500</v>
      </c>
      <c r="V42" s="89">
        <v>0</v>
      </c>
      <c r="W42" s="128"/>
      <c r="X42" s="25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8" customFormat="1" ht="32.25" customHeight="1" spans="1:265">
      <c r="A43" s="50">
        <v>5</v>
      </c>
      <c r="B43" s="51" t="s">
        <v>163</v>
      </c>
      <c r="C43" s="48" t="s">
        <v>164</v>
      </c>
      <c r="D43" s="48" t="s">
        <v>165</v>
      </c>
      <c r="E43" s="48" t="s">
        <v>166</v>
      </c>
      <c r="F43" s="48">
        <v>20</v>
      </c>
      <c r="G43" s="48">
        <v>0</v>
      </c>
      <c r="H43" s="48" t="s">
        <v>167</v>
      </c>
      <c r="I43" s="7" t="s">
        <v>168</v>
      </c>
      <c r="J43" s="92">
        <v>0.45</v>
      </c>
      <c r="K43" s="7">
        <v>18528</v>
      </c>
      <c r="L43" s="93">
        <f>SUM(K43:K65)</f>
        <v>1473295.05</v>
      </c>
      <c r="M43" s="7">
        <v>18528</v>
      </c>
      <c r="N43" s="7" t="s">
        <v>169</v>
      </c>
      <c r="O43" s="7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7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8" customFormat="1" ht="22.5" spans="1:265">
      <c r="A44" s="52"/>
      <c r="B44" s="53"/>
      <c r="C44" s="48"/>
      <c r="D44" s="48" t="s">
        <v>165</v>
      </c>
      <c r="E44" s="48" t="s">
        <v>172</v>
      </c>
      <c r="F44" s="48">
        <v>5</v>
      </c>
      <c r="G44" s="48">
        <v>1</v>
      </c>
      <c r="H44" s="48" t="s">
        <v>157</v>
      </c>
      <c r="I44" s="7" t="s">
        <v>173</v>
      </c>
      <c r="J44" s="95">
        <v>0.5</v>
      </c>
      <c r="K44" s="96">
        <v>5500</v>
      </c>
      <c r="L44" s="97"/>
      <c r="M44" s="7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8" customFormat="1" ht="22.5" spans="1:265">
      <c r="A45" s="52"/>
      <c r="B45" s="53"/>
      <c r="C45" s="48" t="s">
        <v>174</v>
      </c>
      <c r="D45" s="48" t="s">
        <v>175</v>
      </c>
      <c r="E45" s="48" t="s">
        <v>166</v>
      </c>
      <c r="F45" s="48">
        <v>8</v>
      </c>
      <c r="G45" s="48">
        <v>0</v>
      </c>
      <c r="H45" s="48" t="s">
        <v>167</v>
      </c>
      <c r="I45" s="7" t="s">
        <v>176</v>
      </c>
      <c r="J45" s="98">
        <v>0.97</v>
      </c>
      <c r="K45" s="48">
        <v>29500</v>
      </c>
      <c r="L45" s="97"/>
      <c r="M45" s="55">
        <v>29500</v>
      </c>
      <c r="N45" s="7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8" customFormat="1" ht="22.5" spans="1:265">
      <c r="A46" s="52"/>
      <c r="B46" s="53"/>
      <c r="C46" s="48"/>
      <c r="D46" s="48" t="s">
        <v>175</v>
      </c>
      <c r="E46" s="48" t="s">
        <v>179</v>
      </c>
      <c r="F46" s="48">
        <v>5</v>
      </c>
      <c r="G46" s="48">
        <v>0</v>
      </c>
      <c r="H46" s="48" t="s">
        <v>180</v>
      </c>
      <c r="I46" s="7" t="s">
        <v>181</v>
      </c>
      <c r="J46" s="99"/>
      <c r="K46" s="48"/>
      <c r="L46" s="97"/>
      <c r="M46" s="100"/>
      <c r="N46" s="7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8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8" customFormat="1" ht="42.75" customHeight="1" spans="1:265">
      <c r="A48" s="52"/>
      <c r="B48" s="53"/>
      <c r="C48" s="48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7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7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8" customFormat="1" ht="42.75" customHeight="1" spans="1:265">
      <c r="A49" s="52"/>
      <c r="B49" s="53"/>
      <c r="C49" s="7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7">
        <v>310897.14</v>
      </c>
      <c r="V49" s="7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8" customFormat="1" ht="51.75" customHeight="1" spans="1:265">
      <c r="A50" s="52"/>
      <c r="B50" s="53"/>
      <c r="C50" s="7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7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7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8" customFormat="1" ht="53.25" customHeight="1" spans="1:265">
      <c r="A51" s="52"/>
      <c r="B51" s="53"/>
      <c r="C51" s="7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7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7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8" customFormat="1" ht="42.75" customHeight="1" spans="1:265">
      <c r="A52" s="52"/>
      <c r="B52" s="53"/>
      <c r="C52" s="7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7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7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8" customFormat="1" ht="42.75" customHeight="1" spans="1:265">
      <c r="A53" s="52"/>
      <c r="B53" s="53"/>
      <c r="C53" s="7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7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7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8" customFormat="1" ht="42.75" customHeight="1" spans="1:265">
      <c r="A54" s="52"/>
      <c r="B54" s="53"/>
      <c r="C54" s="7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7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7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8" customFormat="1" ht="42.75" customHeight="1" spans="1:265">
      <c r="A55" s="52"/>
      <c r="B55" s="53"/>
      <c r="C55" s="7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7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7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8" customFormat="1" ht="33.75" spans="1:265">
      <c r="A56" s="52"/>
      <c r="B56" s="53"/>
      <c r="C56" s="7"/>
      <c r="D56" s="7" t="s">
        <v>207</v>
      </c>
      <c r="E56" s="7" t="s">
        <v>208</v>
      </c>
      <c r="F56" s="7">
        <v>31</v>
      </c>
      <c r="G56" s="7">
        <v>0</v>
      </c>
      <c r="H56" s="7" t="s">
        <v>209</v>
      </c>
      <c r="I56" s="7" t="s">
        <v>210</v>
      </c>
      <c r="J56" s="109">
        <v>0.5</v>
      </c>
      <c r="K56" s="7">
        <v>48144</v>
      </c>
      <c r="L56" s="97"/>
      <c r="M56" s="7">
        <v>48144</v>
      </c>
      <c r="N56" s="7" t="s">
        <v>211</v>
      </c>
      <c r="O56" s="94"/>
      <c r="P56" s="7">
        <v>0</v>
      </c>
      <c r="Q56" s="94"/>
      <c r="R56" s="97"/>
      <c r="S56" s="97"/>
      <c r="T56" s="94"/>
      <c r="U56" s="7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8" customFormat="1" ht="33.75" spans="1:265">
      <c r="A57" s="52"/>
      <c r="B57" s="53"/>
      <c r="C57" s="40"/>
      <c r="D57" s="54" t="s">
        <v>212</v>
      </c>
      <c r="E57" s="40">
        <v>2017.6</v>
      </c>
      <c r="F57" s="40">
        <v>28</v>
      </c>
      <c r="G57" s="40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7">
        <v>0</v>
      </c>
      <c r="N57" s="40"/>
      <c r="O57" s="40"/>
      <c r="P57" s="110">
        <v>30000</v>
      </c>
      <c r="Q57" s="40"/>
      <c r="R57" s="97"/>
      <c r="S57" s="97"/>
      <c r="T57" s="40"/>
      <c r="U57" s="110">
        <v>30000</v>
      </c>
      <c r="V57" s="131">
        <v>0</v>
      </c>
      <c r="W57" s="40"/>
      <c r="X57" s="40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8" customFormat="1" ht="22.5" spans="1:265">
      <c r="A58" s="52"/>
      <c r="B58" s="53"/>
      <c r="C58" s="40"/>
      <c r="D58" s="54" t="s">
        <v>214</v>
      </c>
      <c r="E58" s="40" t="s">
        <v>158</v>
      </c>
      <c r="F58" s="40">
        <v>40</v>
      </c>
      <c r="G58" s="40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7">
        <v>0</v>
      </c>
      <c r="N58" s="40"/>
      <c r="O58" s="40"/>
      <c r="P58" s="110">
        <v>50000</v>
      </c>
      <c r="Q58" s="40"/>
      <c r="R58" s="97"/>
      <c r="S58" s="97"/>
      <c r="T58" s="40"/>
      <c r="U58" s="110">
        <v>50000</v>
      </c>
      <c r="V58" s="130">
        <v>0</v>
      </c>
      <c r="W58" s="40"/>
      <c r="X58" s="40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8" customFormat="1" ht="22.5" spans="1:265">
      <c r="A59" s="52"/>
      <c r="B59" s="53"/>
      <c r="C59" s="40"/>
      <c r="D59" s="54" t="s">
        <v>216</v>
      </c>
      <c r="E59" s="40" t="s">
        <v>217</v>
      </c>
      <c r="F59" s="40">
        <v>22</v>
      </c>
      <c r="G59" s="40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7">
        <v>0</v>
      </c>
      <c r="N59" s="40"/>
      <c r="O59" s="40"/>
      <c r="P59" s="110">
        <v>20000</v>
      </c>
      <c r="Q59" s="40"/>
      <c r="R59" s="97"/>
      <c r="S59" s="97"/>
      <c r="T59" s="40"/>
      <c r="U59" s="110">
        <v>20000</v>
      </c>
      <c r="V59" s="131">
        <v>0</v>
      </c>
      <c r="W59" s="40"/>
      <c r="X59" s="40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8" customFormat="1" ht="36" customHeight="1" spans="1:265">
      <c r="A60" s="52"/>
      <c r="B60" s="53"/>
      <c r="C60" s="40"/>
      <c r="D60" s="54" t="s">
        <v>212</v>
      </c>
      <c r="E60" s="40">
        <v>2017.7</v>
      </c>
      <c r="F60" s="40">
        <v>2</v>
      </c>
      <c r="G60" s="40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7">
        <v>0</v>
      </c>
      <c r="N60" s="40"/>
      <c r="O60" s="40"/>
      <c r="P60" s="110">
        <v>3000</v>
      </c>
      <c r="Q60" s="40"/>
      <c r="R60" s="97"/>
      <c r="S60" s="97"/>
      <c r="T60" s="40"/>
      <c r="U60" s="110">
        <v>3000</v>
      </c>
      <c r="V60" s="130">
        <v>0</v>
      </c>
      <c r="W60" s="40"/>
      <c r="X60" s="40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8" customFormat="1" ht="36" customHeight="1" spans="1:265">
      <c r="A61" s="52"/>
      <c r="B61" s="53"/>
      <c r="C61" s="40"/>
      <c r="D61" s="54" t="s">
        <v>212</v>
      </c>
      <c r="E61" s="40" t="s">
        <v>220</v>
      </c>
      <c r="F61" s="40">
        <v>1</v>
      </c>
      <c r="G61" s="40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7">
        <v>0</v>
      </c>
      <c r="N61" s="40"/>
      <c r="O61" s="40"/>
      <c r="P61" s="110">
        <v>2000</v>
      </c>
      <c r="Q61" s="40"/>
      <c r="R61" s="97"/>
      <c r="S61" s="97"/>
      <c r="T61" s="40"/>
      <c r="U61" s="110">
        <v>2000</v>
      </c>
      <c r="V61" s="131">
        <v>0</v>
      </c>
      <c r="W61" s="40"/>
      <c r="X61" s="40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8" customFormat="1" ht="36" customHeight="1" spans="1:265">
      <c r="A62" s="52"/>
      <c r="B62" s="53"/>
      <c r="C62" s="40"/>
      <c r="D62" s="54" t="s">
        <v>223</v>
      </c>
      <c r="E62" s="40">
        <v>2017.8</v>
      </c>
      <c r="F62" s="40">
        <v>12</v>
      </c>
      <c r="G62" s="40"/>
      <c r="H62" s="56"/>
      <c r="I62" s="111" t="s">
        <v>224</v>
      </c>
      <c r="J62" s="95">
        <v>0.5</v>
      </c>
      <c r="K62" s="110">
        <v>13875</v>
      </c>
      <c r="L62" s="97"/>
      <c r="M62" s="7">
        <v>0</v>
      </c>
      <c r="N62" s="40"/>
      <c r="O62" s="40"/>
      <c r="P62" s="110">
        <v>13875</v>
      </c>
      <c r="Q62" s="40"/>
      <c r="R62" s="97"/>
      <c r="S62" s="97"/>
      <c r="T62" s="40"/>
      <c r="U62" s="110">
        <v>13875</v>
      </c>
      <c r="V62" s="130">
        <v>0</v>
      </c>
      <c r="W62" s="40"/>
      <c r="X62" s="40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8" customFormat="1" ht="37.5" customHeight="1" spans="1:265">
      <c r="A63" s="52"/>
      <c r="B63" s="53"/>
      <c r="C63" s="40"/>
      <c r="D63" s="54" t="s">
        <v>225</v>
      </c>
      <c r="E63" s="40" t="s">
        <v>226</v>
      </c>
      <c r="F63" s="40">
        <v>15</v>
      </c>
      <c r="G63" s="40"/>
      <c r="H63" s="56"/>
      <c r="I63" s="112"/>
      <c r="J63" s="95">
        <v>0.5</v>
      </c>
      <c r="K63" s="110">
        <v>20000</v>
      </c>
      <c r="L63" s="97"/>
      <c r="M63" s="7">
        <v>0</v>
      </c>
      <c r="N63" s="40"/>
      <c r="O63" s="40"/>
      <c r="P63" s="110">
        <v>20000</v>
      </c>
      <c r="Q63" s="40"/>
      <c r="R63" s="97"/>
      <c r="S63" s="97"/>
      <c r="T63" s="40"/>
      <c r="U63" s="110">
        <v>20000</v>
      </c>
      <c r="V63" s="131">
        <v>0</v>
      </c>
      <c r="W63" s="40"/>
      <c r="X63" s="40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8" customFormat="1" ht="40.5" customHeight="1" spans="1:265">
      <c r="A64" s="52"/>
      <c r="B64" s="53"/>
      <c r="C64" s="40"/>
      <c r="D64" s="54" t="s">
        <v>227</v>
      </c>
      <c r="E64" s="40">
        <v>2017.7</v>
      </c>
      <c r="F64" s="40">
        <v>20</v>
      </c>
      <c r="G64" s="40"/>
      <c r="H64" s="56"/>
      <c r="I64" s="56" t="s">
        <v>228</v>
      </c>
      <c r="J64" s="95">
        <v>0.5</v>
      </c>
      <c r="K64" s="110">
        <v>20000</v>
      </c>
      <c r="L64" s="97"/>
      <c r="M64" s="7">
        <v>0</v>
      </c>
      <c r="N64" s="40"/>
      <c r="O64" s="40"/>
      <c r="P64" s="110">
        <v>20000</v>
      </c>
      <c r="Q64" s="40"/>
      <c r="R64" s="97"/>
      <c r="S64" s="97"/>
      <c r="T64" s="40"/>
      <c r="U64" s="110">
        <v>20000</v>
      </c>
      <c r="V64" s="130">
        <v>0</v>
      </c>
      <c r="W64" s="40"/>
      <c r="X64" s="40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8" customFormat="1" ht="24" customHeight="1" spans="1:265">
      <c r="A65" s="143"/>
      <c r="B65" s="103"/>
      <c r="C65" s="40"/>
      <c r="D65" s="54" t="s">
        <v>227</v>
      </c>
      <c r="E65" s="40">
        <v>2017.8</v>
      </c>
      <c r="F65" s="40">
        <v>26</v>
      </c>
      <c r="G65" s="40"/>
      <c r="H65" s="56"/>
      <c r="I65" s="56" t="s">
        <v>229</v>
      </c>
      <c r="J65" s="95">
        <v>0.5</v>
      </c>
      <c r="K65" s="110">
        <v>25000</v>
      </c>
      <c r="L65" s="155"/>
      <c r="M65" s="7">
        <v>0</v>
      </c>
      <c r="N65" s="40"/>
      <c r="O65" s="40"/>
      <c r="P65" s="110">
        <v>25000</v>
      </c>
      <c r="Q65" s="40"/>
      <c r="R65" s="155"/>
      <c r="S65" s="155"/>
      <c r="T65" s="40"/>
      <c r="U65" s="110">
        <v>25000</v>
      </c>
      <c r="V65" s="131">
        <v>0</v>
      </c>
      <c r="W65" s="40"/>
      <c r="X65" s="40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20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20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20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20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7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20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20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20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20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1" customFormat="1" ht="45" spans="1:265">
      <c r="A74" s="147"/>
      <c r="B74" s="148"/>
      <c r="C74" s="152"/>
      <c r="D74" s="153" t="s">
        <v>257</v>
      </c>
      <c r="E74" s="48" t="s">
        <v>264</v>
      </c>
      <c r="F74" s="48">
        <v>10</v>
      </c>
      <c r="G74" s="46">
        <v>0</v>
      </c>
      <c r="H74" s="154" t="s">
        <v>265</v>
      </c>
      <c r="I74" s="46" t="s">
        <v>266</v>
      </c>
      <c r="J74" s="154">
        <v>0</v>
      </c>
      <c r="K74" s="154">
        <v>6200</v>
      </c>
      <c r="L74" s="156"/>
      <c r="M74" s="154">
        <v>6200</v>
      </c>
      <c r="N74" s="46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6" t="s">
        <v>269</v>
      </c>
      <c r="U74" s="154">
        <v>6200</v>
      </c>
      <c r="V74" s="154">
        <v>0</v>
      </c>
      <c r="W74" s="154">
        <v>0</v>
      </c>
      <c r="X74" s="46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1" customFormat="1" ht="45" spans="1:265">
      <c r="A75" s="147"/>
      <c r="B75" s="148"/>
      <c r="C75" s="152"/>
      <c r="D75" s="153" t="s">
        <v>271</v>
      </c>
      <c r="E75" s="48" t="s">
        <v>272</v>
      </c>
      <c r="F75" s="48">
        <v>148</v>
      </c>
      <c r="G75" s="46"/>
      <c r="H75" s="154" t="s">
        <v>273</v>
      </c>
      <c r="I75" s="46" t="s">
        <v>274</v>
      </c>
      <c r="J75" s="157">
        <v>0.4</v>
      </c>
      <c r="K75" s="158">
        <v>73388</v>
      </c>
      <c r="L75" s="156"/>
      <c r="M75" s="154"/>
      <c r="N75" s="46"/>
      <c r="O75" s="154"/>
      <c r="P75" s="158">
        <v>73388</v>
      </c>
      <c r="Q75" s="154"/>
      <c r="R75" s="163"/>
      <c r="S75" s="163"/>
      <c r="T75" s="46"/>
      <c r="U75" s="158">
        <v>73388</v>
      </c>
      <c r="V75" s="154"/>
      <c r="W75" s="154"/>
      <c r="X75" s="4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1" customFormat="1" ht="56.25" spans="1:265">
      <c r="A76" s="145"/>
      <c r="B76" s="148"/>
      <c r="C76" s="152"/>
      <c r="D76" s="153" t="s">
        <v>271</v>
      </c>
      <c r="E76" s="48">
        <v>2017.8</v>
      </c>
      <c r="F76" s="48">
        <v>198</v>
      </c>
      <c r="G76" s="46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6"/>
      <c r="O76" s="154"/>
      <c r="P76" s="158">
        <v>106269.6</v>
      </c>
      <c r="Q76" s="154"/>
      <c r="R76" s="165"/>
      <c r="S76" s="165"/>
      <c r="T76" s="46"/>
      <c r="U76" s="158">
        <v>106269.6</v>
      </c>
      <c r="V76" s="154"/>
      <c r="W76" s="154"/>
      <c r="X76" s="4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9" customFormat="1" spans="1:265">
      <c r="A77" s="25"/>
      <c r="B77" s="25"/>
      <c r="C77" s="25"/>
      <c r="D77" s="25"/>
      <c r="E77" s="25"/>
      <c r="F77" s="25"/>
      <c r="G77" s="25"/>
      <c r="H77" s="26"/>
      <c r="I77" s="26"/>
      <c r="J77" s="75"/>
      <c r="K77" s="82"/>
      <c r="L77" s="34"/>
      <c r="M77" s="25"/>
      <c r="N77" s="25"/>
      <c r="O77" s="25"/>
      <c r="P77" s="82"/>
      <c r="Q77" s="25"/>
      <c r="R77" s="34"/>
      <c r="S77" s="34"/>
      <c r="T77" s="25"/>
      <c r="U77" s="25"/>
      <c r="V77" s="25"/>
      <c r="W77" s="25"/>
      <c r="X77" s="25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9" customFormat="1" spans="1:265">
      <c r="A78" s="25"/>
      <c r="B78" s="25"/>
      <c r="C78" s="25"/>
      <c r="D78" s="25"/>
      <c r="E78" s="25"/>
      <c r="F78" s="25"/>
      <c r="G78" s="25"/>
      <c r="H78" s="26"/>
      <c r="I78" s="26"/>
      <c r="J78" s="75"/>
      <c r="K78" s="82"/>
      <c r="L78" s="34"/>
      <c r="M78" s="25"/>
      <c r="N78" s="25"/>
      <c r="O78" s="25"/>
      <c r="P78" s="82"/>
      <c r="Q78" s="25"/>
      <c r="R78" s="34"/>
      <c r="S78" s="34"/>
      <c r="T78" s="25"/>
      <c r="U78" s="25"/>
      <c r="V78" s="25"/>
      <c r="W78" s="25"/>
      <c r="X78" s="25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9" customFormat="1" spans="1:265">
      <c r="A79" s="25"/>
      <c r="B79" s="25"/>
      <c r="C79" s="25"/>
      <c r="D79" s="25"/>
      <c r="E79" s="25"/>
      <c r="F79" s="25"/>
      <c r="G79" s="25"/>
      <c r="H79" s="26"/>
      <c r="I79" s="26"/>
      <c r="J79" s="75"/>
      <c r="K79" s="82"/>
      <c r="L79" s="34"/>
      <c r="M79" s="25"/>
      <c r="N79" s="25"/>
      <c r="O79" s="25"/>
      <c r="P79" s="82"/>
      <c r="Q79" s="25"/>
      <c r="R79" s="34"/>
      <c r="S79" s="34"/>
      <c r="T79" s="25"/>
      <c r="U79" s="25"/>
      <c r="V79" s="25"/>
      <c r="W79" s="25"/>
      <c r="X79" s="25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9" customFormat="1" spans="1:265">
      <c r="A80" s="25"/>
      <c r="B80" s="25"/>
      <c r="C80" s="25"/>
      <c r="D80" s="25"/>
      <c r="E80" s="25"/>
      <c r="F80" s="25"/>
      <c r="G80" s="25"/>
      <c r="H80" s="26"/>
      <c r="I80" s="26"/>
      <c r="J80" s="75"/>
      <c r="K80" s="82"/>
      <c r="L80" s="34"/>
      <c r="M80" s="25"/>
      <c r="N80" s="25"/>
      <c r="O80" s="25"/>
      <c r="P80" s="82"/>
      <c r="Q80" s="25"/>
      <c r="R80" s="34"/>
      <c r="S80" s="34"/>
      <c r="T80" s="25"/>
      <c r="U80" s="25"/>
      <c r="V80" s="25"/>
      <c r="W80" s="25"/>
      <c r="X80" s="25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9" customFormat="1" spans="1:265">
      <c r="A81" s="25"/>
      <c r="B81" s="25"/>
      <c r="C81" s="25"/>
      <c r="D81" s="25"/>
      <c r="E81" s="25"/>
      <c r="F81" s="25"/>
      <c r="G81" s="25"/>
      <c r="H81" s="26"/>
      <c r="I81" s="26"/>
      <c r="J81" s="75"/>
      <c r="K81" s="82"/>
      <c r="L81" s="34"/>
      <c r="M81" s="25"/>
      <c r="N81" s="25"/>
      <c r="O81" s="25"/>
      <c r="P81" s="82"/>
      <c r="Q81" s="25"/>
      <c r="R81" s="34"/>
      <c r="S81" s="34"/>
      <c r="T81" s="25"/>
      <c r="U81" s="25"/>
      <c r="V81" s="25"/>
      <c r="W81" s="25"/>
      <c r="X81" s="25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9" customFormat="1" spans="1:265">
      <c r="A82" s="25"/>
      <c r="B82" s="25"/>
      <c r="C82" s="25"/>
      <c r="D82" s="25"/>
      <c r="E82" s="25"/>
      <c r="F82" s="25"/>
      <c r="G82" s="25"/>
      <c r="H82" s="26"/>
      <c r="I82" s="26"/>
      <c r="J82" s="75"/>
      <c r="K82" s="82"/>
      <c r="L82" s="34"/>
      <c r="M82" s="25"/>
      <c r="N82" s="25"/>
      <c r="O82" s="25"/>
      <c r="P82" s="82"/>
      <c r="Q82" s="25"/>
      <c r="R82" s="34"/>
      <c r="S82" s="34"/>
      <c r="T82" s="25"/>
      <c r="U82" s="25"/>
      <c r="V82" s="25"/>
      <c r="W82" s="25"/>
      <c r="X82" s="25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5"/>
      <c r="B83" s="25"/>
      <c r="C83" s="25"/>
      <c r="D83" s="25"/>
      <c r="E83" s="25"/>
      <c r="F83" s="25"/>
      <c r="G83" s="25"/>
      <c r="H83" s="26"/>
      <c r="I83" s="26"/>
      <c r="J83" s="75"/>
      <c r="K83" s="82"/>
      <c r="L83" s="34"/>
      <c r="M83" s="161"/>
      <c r="N83" s="161"/>
      <c r="O83" s="161"/>
      <c r="P83" s="162"/>
      <c r="Q83" s="25"/>
      <c r="R83" s="34"/>
      <c r="S83" s="34"/>
      <c r="T83" s="25"/>
      <c r="U83" s="25"/>
      <c r="V83" s="25"/>
      <c r="W83" s="25"/>
      <c r="X83" s="25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C10" sqref="C10:D10"/>
    </sheetView>
  </sheetViews>
  <sheetFormatPr defaultColWidth="9" defaultRowHeight="13.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13.125" style="2" customWidth="1"/>
    <col min="7" max="7" width="11.75" style="2" customWidth="1"/>
    <col min="8" max="8" width="8.875" style="2" customWidth="1"/>
    <col min="9" max="10" width="12.625" style="2" customWidth="1"/>
    <col min="11" max="11" width="6.625" style="2" customWidth="1"/>
    <col min="254" max="254" width="12.375" customWidth="1"/>
    <col min="255" max="255" width="9.75" customWidth="1"/>
    <col min="256" max="257" width="21.375" customWidth="1"/>
    <col min="258" max="258" width="19.875" customWidth="1"/>
    <col min="259" max="259" width="11.5" customWidth="1"/>
    <col min="260" max="260" width="11.75" customWidth="1"/>
    <col min="261" max="267" width="8.875" customWidth="1"/>
    <col min="510" max="510" width="12.375" customWidth="1"/>
    <col min="511" max="511" width="9.75" customWidth="1"/>
    <col min="512" max="513" width="21.375" customWidth="1"/>
    <col min="514" max="514" width="19.875" customWidth="1"/>
    <col min="515" max="515" width="11.5" customWidth="1"/>
    <col min="516" max="516" width="11.75" customWidth="1"/>
    <col min="517" max="523" width="8.875" customWidth="1"/>
    <col min="766" max="766" width="12.375" customWidth="1"/>
    <col min="767" max="767" width="9.75" customWidth="1"/>
    <col min="768" max="769" width="21.375" customWidth="1"/>
    <col min="770" max="770" width="19.875" customWidth="1"/>
    <col min="771" max="771" width="11.5" customWidth="1"/>
    <col min="772" max="772" width="11.75" customWidth="1"/>
    <col min="773" max="779" width="8.875" customWidth="1"/>
    <col min="1022" max="1022" width="12.375" customWidth="1"/>
    <col min="1023" max="1023" width="9.75" customWidth="1"/>
    <col min="1024" max="1025" width="21.375" customWidth="1"/>
    <col min="1026" max="1026" width="19.875" customWidth="1"/>
    <col min="1027" max="1027" width="11.5" customWidth="1"/>
    <col min="1028" max="1028" width="11.75" customWidth="1"/>
    <col min="1029" max="1035" width="8.875" customWidth="1"/>
    <col min="1278" max="1278" width="12.375" customWidth="1"/>
    <col min="1279" max="1279" width="9.75" customWidth="1"/>
    <col min="1280" max="1281" width="21.375" customWidth="1"/>
    <col min="1282" max="1282" width="19.875" customWidth="1"/>
    <col min="1283" max="1283" width="11.5" customWidth="1"/>
    <col min="1284" max="1284" width="11.75" customWidth="1"/>
    <col min="1285" max="1291" width="8.875" customWidth="1"/>
    <col min="1534" max="1534" width="12.375" customWidth="1"/>
    <col min="1535" max="1535" width="9.75" customWidth="1"/>
    <col min="1536" max="1537" width="21.375" customWidth="1"/>
    <col min="1538" max="1538" width="19.875" customWidth="1"/>
    <col min="1539" max="1539" width="11.5" customWidth="1"/>
    <col min="1540" max="1540" width="11.75" customWidth="1"/>
    <col min="1541" max="1547" width="8.875" customWidth="1"/>
    <col min="1790" max="1790" width="12.375" customWidth="1"/>
    <col min="1791" max="1791" width="9.75" customWidth="1"/>
    <col min="1792" max="1793" width="21.375" customWidth="1"/>
    <col min="1794" max="1794" width="19.875" customWidth="1"/>
    <col min="1795" max="1795" width="11.5" customWidth="1"/>
    <col min="1796" max="1796" width="11.75" customWidth="1"/>
    <col min="1797" max="1803" width="8.875" customWidth="1"/>
    <col min="2046" max="2046" width="12.375" customWidth="1"/>
    <col min="2047" max="2047" width="9.75" customWidth="1"/>
    <col min="2048" max="2049" width="21.375" customWidth="1"/>
    <col min="2050" max="2050" width="19.875" customWidth="1"/>
    <col min="2051" max="2051" width="11.5" customWidth="1"/>
    <col min="2052" max="2052" width="11.75" customWidth="1"/>
    <col min="2053" max="2059" width="8.875" customWidth="1"/>
    <col min="2302" max="2302" width="12.375" customWidth="1"/>
    <col min="2303" max="2303" width="9.75" customWidth="1"/>
    <col min="2304" max="2305" width="21.375" customWidth="1"/>
    <col min="2306" max="2306" width="19.875" customWidth="1"/>
    <col min="2307" max="2307" width="11.5" customWidth="1"/>
    <col min="2308" max="2308" width="11.75" customWidth="1"/>
    <col min="2309" max="2315" width="8.875" customWidth="1"/>
    <col min="2558" max="2558" width="12.375" customWidth="1"/>
    <col min="2559" max="2559" width="9.75" customWidth="1"/>
    <col min="2560" max="2561" width="21.375" customWidth="1"/>
    <col min="2562" max="2562" width="19.875" customWidth="1"/>
    <col min="2563" max="2563" width="11.5" customWidth="1"/>
    <col min="2564" max="2564" width="11.75" customWidth="1"/>
    <col min="2565" max="2571" width="8.875" customWidth="1"/>
    <col min="2814" max="2814" width="12.375" customWidth="1"/>
    <col min="2815" max="2815" width="9.75" customWidth="1"/>
    <col min="2816" max="2817" width="21.375" customWidth="1"/>
    <col min="2818" max="2818" width="19.875" customWidth="1"/>
    <col min="2819" max="2819" width="11.5" customWidth="1"/>
    <col min="2820" max="2820" width="11.75" customWidth="1"/>
    <col min="2821" max="2827" width="8.875" customWidth="1"/>
    <col min="3070" max="3070" width="12.375" customWidth="1"/>
    <col min="3071" max="3071" width="9.75" customWidth="1"/>
    <col min="3072" max="3073" width="21.375" customWidth="1"/>
    <col min="3074" max="3074" width="19.875" customWidth="1"/>
    <col min="3075" max="3075" width="11.5" customWidth="1"/>
    <col min="3076" max="3076" width="11.75" customWidth="1"/>
    <col min="3077" max="3083" width="8.875" customWidth="1"/>
    <col min="3326" max="3326" width="12.375" customWidth="1"/>
    <col min="3327" max="3327" width="9.75" customWidth="1"/>
    <col min="3328" max="3329" width="21.375" customWidth="1"/>
    <col min="3330" max="3330" width="19.875" customWidth="1"/>
    <col min="3331" max="3331" width="11.5" customWidth="1"/>
    <col min="3332" max="3332" width="11.75" customWidth="1"/>
    <col min="3333" max="3339" width="8.875" customWidth="1"/>
    <col min="3582" max="3582" width="12.375" customWidth="1"/>
    <col min="3583" max="3583" width="9.75" customWidth="1"/>
    <col min="3584" max="3585" width="21.375" customWidth="1"/>
    <col min="3586" max="3586" width="19.875" customWidth="1"/>
    <col min="3587" max="3587" width="11.5" customWidth="1"/>
    <col min="3588" max="3588" width="11.75" customWidth="1"/>
    <col min="3589" max="3595" width="8.875" customWidth="1"/>
    <col min="3838" max="3838" width="12.375" customWidth="1"/>
    <col min="3839" max="3839" width="9.75" customWidth="1"/>
    <col min="3840" max="3841" width="21.375" customWidth="1"/>
    <col min="3842" max="3842" width="19.875" customWidth="1"/>
    <col min="3843" max="3843" width="11.5" customWidth="1"/>
    <col min="3844" max="3844" width="11.75" customWidth="1"/>
    <col min="3845" max="3851" width="8.875" customWidth="1"/>
    <col min="4094" max="4094" width="12.375" customWidth="1"/>
    <col min="4095" max="4095" width="9.75" customWidth="1"/>
    <col min="4096" max="4097" width="21.375" customWidth="1"/>
    <col min="4098" max="4098" width="19.875" customWidth="1"/>
    <col min="4099" max="4099" width="11.5" customWidth="1"/>
    <col min="4100" max="4100" width="11.75" customWidth="1"/>
    <col min="4101" max="4107" width="8.875" customWidth="1"/>
    <col min="4350" max="4350" width="12.375" customWidth="1"/>
    <col min="4351" max="4351" width="9.75" customWidth="1"/>
    <col min="4352" max="4353" width="21.375" customWidth="1"/>
    <col min="4354" max="4354" width="19.875" customWidth="1"/>
    <col min="4355" max="4355" width="11.5" customWidth="1"/>
    <col min="4356" max="4356" width="11.75" customWidth="1"/>
    <col min="4357" max="4363" width="8.875" customWidth="1"/>
    <col min="4606" max="4606" width="12.375" customWidth="1"/>
    <col min="4607" max="4607" width="9.75" customWidth="1"/>
    <col min="4608" max="4609" width="21.375" customWidth="1"/>
    <col min="4610" max="4610" width="19.875" customWidth="1"/>
    <col min="4611" max="4611" width="11.5" customWidth="1"/>
    <col min="4612" max="4612" width="11.75" customWidth="1"/>
    <col min="4613" max="4619" width="8.875" customWidth="1"/>
    <col min="4862" max="4862" width="12.375" customWidth="1"/>
    <col min="4863" max="4863" width="9.75" customWidth="1"/>
    <col min="4864" max="4865" width="21.375" customWidth="1"/>
    <col min="4866" max="4866" width="19.875" customWidth="1"/>
    <col min="4867" max="4867" width="11.5" customWidth="1"/>
    <col min="4868" max="4868" width="11.75" customWidth="1"/>
    <col min="4869" max="4875" width="8.875" customWidth="1"/>
    <col min="5118" max="5118" width="12.375" customWidth="1"/>
    <col min="5119" max="5119" width="9.75" customWidth="1"/>
    <col min="5120" max="5121" width="21.375" customWidth="1"/>
    <col min="5122" max="5122" width="19.875" customWidth="1"/>
    <col min="5123" max="5123" width="11.5" customWidth="1"/>
    <col min="5124" max="5124" width="11.75" customWidth="1"/>
    <col min="5125" max="5131" width="8.875" customWidth="1"/>
    <col min="5374" max="5374" width="12.375" customWidth="1"/>
    <col min="5375" max="5375" width="9.75" customWidth="1"/>
    <col min="5376" max="5377" width="21.375" customWidth="1"/>
    <col min="5378" max="5378" width="19.875" customWidth="1"/>
    <col min="5379" max="5379" width="11.5" customWidth="1"/>
    <col min="5380" max="5380" width="11.75" customWidth="1"/>
    <col min="5381" max="5387" width="8.875" customWidth="1"/>
    <col min="5630" max="5630" width="12.375" customWidth="1"/>
    <col min="5631" max="5631" width="9.75" customWidth="1"/>
    <col min="5632" max="5633" width="21.375" customWidth="1"/>
    <col min="5634" max="5634" width="19.875" customWidth="1"/>
    <col min="5635" max="5635" width="11.5" customWidth="1"/>
    <col min="5636" max="5636" width="11.75" customWidth="1"/>
    <col min="5637" max="5643" width="8.875" customWidth="1"/>
    <col min="5886" max="5886" width="12.375" customWidth="1"/>
    <col min="5887" max="5887" width="9.75" customWidth="1"/>
    <col min="5888" max="5889" width="21.375" customWidth="1"/>
    <col min="5890" max="5890" width="19.875" customWidth="1"/>
    <col min="5891" max="5891" width="11.5" customWidth="1"/>
    <col min="5892" max="5892" width="11.75" customWidth="1"/>
    <col min="5893" max="5899" width="8.875" customWidth="1"/>
    <col min="6142" max="6142" width="12.375" customWidth="1"/>
    <col min="6143" max="6143" width="9.75" customWidth="1"/>
    <col min="6144" max="6145" width="21.375" customWidth="1"/>
    <col min="6146" max="6146" width="19.875" customWidth="1"/>
    <col min="6147" max="6147" width="11.5" customWidth="1"/>
    <col min="6148" max="6148" width="11.75" customWidth="1"/>
    <col min="6149" max="6155" width="8.875" customWidth="1"/>
    <col min="6398" max="6398" width="12.375" customWidth="1"/>
    <col min="6399" max="6399" width="9.75" customWidth="1"/>
    <col min="6400" max="6401" width="21.375" customWidth="1"/>
    <col min="6402" max="6402" width="19.875" customWidth="1"/>
    <col min="6403" max="6403" width="11.5" customWidth="1"/>
    <col min="6404" max="6404" width="11.75" customWidth="1"/>
    <col min="6405" max="6411" width="8.875" customWidth="1"/>
    <col min="6654" max="6654" width="12.375" customWidth="1"/>
    <col min="6655" max="6655" width="9.75" customWidth="1"/>
    <col min="6656" max="6657" width="21.375" customWidth="1"/>
    <col min="6658" max="6658" width="19.875" customWidth="1"/>
    <col min="6659" max="6659" width="11.5" customWidth="1"/>
    <col min="6660" max="6660" width="11.75" customWidth="1"/>
    <col min="6661" max="6667" width="8.875" customWidth="1"/>
    <col min="6910" max="6910" width="12.375" customWidth="1"/>
    <col min="6911" max="6911" width="9.75" customWidth="1"/>
    <col min="6912" max="6913" width="21.375" customWidth="1"/>
    <col min="6914" max="6914" width="19.875" customWidth="1"/>
    <col min="6915" max="6915" width="11.5" customWidth="1"/>
    <col min="6916" max="6916" width="11.75" customWidth="1"/>
    <col min="6917" max="6923" width="8.875" customWidth="1"/>
    <col min="7166" max="7166" width="12.375" customWidth="1"/>
    <col min="7167" max="7167" width="9.75" customWidth="1"/>
    <col min="7168" max="7169" width="21.375" customWidth="1"/>
    <col min="7170" max="7170" width="19.875" customWidth="1"/>
    <col min="7171" max="7171" width="11.5" customWidth="1"/>
    <col min="7172" max="7172" width="11.75" customWidth="1"/>
    <col min="7173" max="7179" width="8.875" customWidth="1"/>
    <col min="7422" max="7422" width="12.375" customWidth="1"/>
    <col min="7423" max="7423" width="9.75" customWidth="1"/>
    <col min="7424" max="7425" width="21.375" customWidth="1"/>
    <col min="7426" max="7426" width="19.875" customWidth="1"/>
    <col min="7427" max="7427" width="11.5" customWidth="1"/>
    <col min="7428" max="7428" width="11.75" customWidth="1"/>
    <col min="7429" max="7435" width="8.875" customWidth="1"/>
    <col min="7678" max="7678" width="12.375" customWidth="1"/>
    <col min="7679" max="7679" width="9.75" customWidth="1"/>
    <col min="7680" max="7681" width="21.375" customWidth="1"/>
    <col min="7682" max="7682" width="19.875" customWidth="1"/>
    <col min="7683" max="7683" width="11.5" customWidth="1"/>
    <col min="7684" max="7684" width="11.75" customWidth="1"/>
    <col min="7685" max="7691" width="8.875" customWidth="1"/>
    <col min="7934" max="7934" width="12.375" customWidth="1"/>
    <col min="7935" max="7935" width="9.75" customWidth="1"/>
    <col min="7936" max="7937" width="21.375" customWidth="1"/>
    <col min="7938" max="7938" width="19.875" customWidth="1"/>
    <col min="7939" max="7939" width="11.5" customWidth="1"/>
    <col min="7940" max="7940" width="11.75" customWidth="1"/>
    <col min="7941" max="7947" width="8.875" customWidth="1"/>
    <col min="8190" max="8190" width="12.375" customWidth="1"/>
    <col min="8191" max="8191" width="9.75" customWidth="1"/>
    <col min="8192" max="8193" width="21.375" customWidth="1"/>
    <col min="8194" max="8194" width="19.875" customWidth="1"/>
    <col min="8195" max="8195" width="11.5" customWidth="1"/>
    <col min="8196" max="8196" width="11.75" customWidth="1"/>
    <col min="8197" max="8203" width="8.875" customWidth="1"/>
    <col min="8446" max="8446" width="12.375" customWidth="1"/>
    <col min="8447" max="8447" width="9.75" customWidth="1"/>
    <col min="8448" max="8449" width="21.375" customWidth="1"/>
    <col min="8450" max="8450" width="19.875" customWidth="1"/>
    <col min="8451" max="8451" width="11.5" customWidth="1"/>
    <col min="8452" max="8452" width="11.75" customWidth="1"/>
    <col min="8453" max="8459" width="8.875" customWidth="1"/>
    <col min="8702" max="8702" width="12.375" customWidth="1"/>
    <col min="8703" max="8703" width="9.75" customWidth="1"/>
    <col min="8704" max="8705" width="21.375" customWidth="1"/>
    <col min="8706" max="8706" width="19.875" customWidth="1"/>
    <col min="8707" max="8707" width="11.5" customWidth="1"/>
    <col min="8708" max="8708" width="11.75" customWidth="1"/>
    <col min="8709" max="8715" width="8.875" customWidth="1"/>
    <col min="8958" max="8958" width="12.375" customWidth="1"/>
    <col min="8959" max="8959" width="9.75" customWidth="1"/>
    <col min="8960" max="8961" width="21.375" customWidth="1"/>
    <col min="8962" max="8962" width="19.875" customWidth="1"/>
    <col min="8963" max="8963" width="11.5" customWidth="1"/>
    <col min="8964" max="8964" width="11.75" customWidth="1"/>
    <col min="8965" max="8971" width="8.875" customWidth="1"/>
    <col min="9214" max="9214" width="12.375" customWidth="1"/>
    <col min="9215" max="9215" width="9.75" customWidth="1"/>
    <col min="9216" max="9217" width="21.375" customWidth="1"/>
    <col min="9218" max="9218" width="19.875" customWidth="1"/>
    <col min="9219" max="9219" width="11.5" customWidth="1"/>
    <col min="9220" max="9220" width="11.75" customWidth="1"/>
    <col min="9221" max="9227" width="8.875" customWidth="1"/>
    <col min="9470" max="9470" width="12.375" customWidth="1"/>
    <col min="9471" max="9471" width="9.75" customWidth="1"/>
    <col min="9472" max="9473" width="21.375" customWidth="1"/>
    <col min="9474" max="9474" width="19.875" customWidth="1"/>
    <col min="9475" max="9475" width="11.5" customWidth="1"/>
    <col min="9476" max="9476" width="11.75" customWidth="1"/>
    <col min="9477" max="9483" width="8.875" customWidth="1"/>
    <col min="9726" max="9726" width="12.375" customWidth="1"/>
    <col min="9727" max="9727" width="9.75" customWidth="1"/>
    <col min="9728" max="9729" width="21.375" customWidth="1"/>
    <col min="9730" max="9730" width="19.875" customWidth="1"/>
    <col min="9731" max="9731" width="11.5" customWidth="1"/>
    <col min="9732" max="9732" width="11.75" customWidth="1"/>
    <col min="9733" max="9739" width="8.875" customWidth="1"/>
    <col min="9982" max="9982" width="12.375" customWidth="1"/>
    <col min="9983" max="9983" width="9.75" customWidth="1"/>
    <col min="9984" max="9985" width="21.375" customWidth="1"/>
    <col min="9986" max="9986" width="19.875" customWidth="1"/>
    <col min="9987" max="9987" width="11.5" customWidth="1"/>
    <col min="9988" max="9988" width="11.75" customWidth="1"/>
    <col min="9989" max="9995" width="8.875" customWidth="1"/>
    <col min="10238" max="10238" width="12.375" customWidth="1"/>
    <col min="10239" max="10239" width="9.75" customWidth="1"/>
    <col min="10240" max="10241" width="21.375" customWidth="1"/>
    <col min="10242" max="10242" width="19.875" customWidth="1"/>
    <col min="10243" max="10243" width="11.5" customWidth="1"/>
    <col min="10244" max="10244" width="11.75" customWidth="1"/>
    <col min="10245" max="10251" width="8.875" customWidth="1"/>
    <col min="10494" max="10494" width="12.375" customWidth="1"/>
    <col min="10495" max="10495" width="9.75" customWidth="1"/>
    <col min="10496" max="10497" width="21.375" customWidth="1"/>
    <col min="10498" max="10498" width="19.875" customWidth="1"/>
    <col min="10499" max="10499" width="11.5" customWidth="1"/>
    <col min="10500" max="10500" width="11.75" customWidth="1"/>
    <col min="10501" max="10507" width="8.875" customWidth="1"/>
    <col min="10750" max="10750" width="12.375" customWidth="1"/>
    <col min="10751" max="10751" width="9.75" customWidth="1"/>
    <col min="10752" max="10753" width="21.375" customWidth="1"/>
    <col min="10754" max="10754" width="19.875" customWidth="1"/>
    <col min="10755" max="10755" width="11.5" customWidth="1"/>
    <col min="10756" max="10756" width="11.75" customWidth="1"/>
    <col min="10757" max="10763" width="8.875" customWidth="1"/>
    <col min="11006" max="11006" width="12.375" customWidth="1"/>
    <col min="11007" max="11007" width="9.75" customWidth="1"/>
    <col min="11008" max="11009" width="21.375" customWidth="1"/>
    <col min="11010" max="11010" width="19.875" customWidth="1"/>
    <col min="11011" max="11011" width="11.5" customWidth="1"/>
    <col min="11012" max="11012" width="11.75" customWidth="1"/>
    <col min="11013" max="11019" width="8.875" customWidth="1"/>
    <col min="11262" max="11262" width="12.375" customWidth="1"/>
    <col min="11263" max="11263" width="9.75" customWidth="1"/>
    <col min="11264" max="11265" width="21.375" customWidth="1"/>
    <col min="11266" max="11266" width="19.875" customWidth="1"/>
    <col min="11267" max="11267" width="11.5" customWidth="1"/>
    <col min="11268" max="11268" width="11.75" customWidth="1"/>
    <col min="11269" max="11275" width="8.875" customWidth="1"/>
    <col min="11518" max="11518" width="12.375" customWidth="1"/>
    <col min="11519" max="11519" width="9.75" customWidth="1"/>
    <col min="11520" max="11521" width="21.375" customWidth="1"/>
    <col min="11522" max="11522" width="19.875" customWidth="1"/>
    <col min="11523" max="11523" width="11.5" customWidth="1"/>
    <col min="11524" max="11524" width="11.75" customWidth="1"/>
    <col min="11525" max="11531" width="8.875" customWidth="1"/>
    <col min="11774" max="11774" width="12.375" customWidth="1"/>
    <col min="11775" max="11775" width="9.75" customWidth="1"/>
    <col min="11776" max="11777" width="21.375" customWidth="1"/>
    <col min="11778" max="11778" width="19.875" customWidth="1"/>
    <col min="11779" max="11779" width="11.5" customWidth="1"/>
    <col min="11780" max="11780" width="11.75" customWidth="1"/>
    <col min="11781" max="11787" width="8.875" customWidth="1"/>
    <col min="12030" max="12030" width="12.375" customWidth="1"/>
    <col min="12031" max="12031" width="9.75" customWidth="1"/>
    <col min="12032" max="12033" width="21.375" customWidth="1"/>
    <col min="12034" max="12034" width="19.875" customWidth="1"/>
    <col min="12035" max="12035" width="11.5" customWidth="1"/>
    <col min="12036" max="12036" width="11.75" customWidth="1"/>
    <col min="12037" max="12043" width="8.875" customWidth="1"/>
    <col min="12286" max="12286" width="12.375" customWidth="1"/>
    <col min="12287" max="12287" width="9.75" customWidth="1"/>
    <col min="12288" max="12289" width="21.375" customWidth="1"/>
    <col min="12290" max="12290" width="19.875" customWidth="1"/>
    <col min="12291" max="12291" width="11.5" customWidth="1"/>
    <col min="12292" max="12292" width="11.75" customWidth="1"/>
    <col min="12293" max="12299" width="8.875" customWidth="1"/>
    <col min="12542" max="12542" width="12.375" customWidth="1"/>
    <col min="12543" max="12543" width="9.75" customWidth="1"/>
    <col min="12544" max="12545" width="21.375" customWidth="1"/>
    <col min="12546" max="12546" width="19.875" customWidth="1"/>
    <col min="12547" max="12547" width="11.5" customWidth="1"/>
    <col min="12548" max="12548" width="11.75" customWidth="1"/>
    <col min="12549" max="12555" width="8.875" customWidth="1"/>
    <col min="12798" max="12798" width="12.375" customWidth="1"/>
    <col min="12799" max="12799" width="9.75" customWidth="1"/>
    <col min="12800" max="12801" width="21.375" customWidth="1"/>
    <col min="12802" max="12802" width="19.875" customWidth="1"/>
    <col min="12803" max="12803" width="11.5" customWidth="1"/>
    <col min="12804" max="12804" width="11.75" customWidth="1"/>
    <col min="12805" max="12811" width="8.875" customWidth="1"/>
    <col min="13054" max="13054" width="12.375" customWidth="1"/>
    <col min="13055" max="13055" width="9.75" customWidth="1"/>
    <col min="13056" max="13057" width="21.375" customWidth="1"/>
    <col min="13058" max="13058" width="19.875" customWidth="1"/>
    <col min="13059" max="13059" width="11.5" customWidth="1"/>
    <col min="13060" max="13060" width="11.75" customWidth="1"/>
    <col min="13061" max="13067" width="8.875" customWidth="1"/>
    <col min="13310" max="13310" width="12.375" customWidth="1"/>
    <col min="13311" max="13311" width="9.75" customWidth="1"/>
    <col min="13312" max="13313" width="21.375" customWidth="1"/>
    <col min="13314" max="13314" width="19.875" customWidth="1"/>
    <col min="13315" max="13315" width="11.5" customWidth="1"/>
    <col min="13316" max="13316" width="11.75" customWidth="1"/>
    <col min="13317" max="13323" width="8.875" customWidth="1"/>
    <col min="13566" max="13566" width="12.375" customWidth="1"/>
    <col min="13567" max="13567" width="9.75" customWidth="1"/>
    <col min="13568" max="13569" width="21.375" customWidth="1"/>
    <col min="13570" max="13570" width="19.875" customWidth="1"/>
    <col min="13571" max="13571" width="11.5" customWidth="1"/>
    <col min="13572" max="13572" width="11.75" customWidth="1"/>
    <col min="13573" max="13579" width="8.875" customWidth="1"/>
    <col min="13822" max="13822" width="12.375" customWidth="1"/>
    <col min="13823" max="13823" width="9.75" customWidth="1"/>
    <col min="13824" max="13825" width="21.375" customWidth="1"/>
    <col min="13826" max="13826" width="19.875" customWidth="1"/>
    <col min="13827" max="13827" width="11.5" customWidth="1"/>
    <col min="13828" max="13828" width="11.75" customWidth="1"/>
    <col min="13829" max="13835" width="8.875" customWidth="1"/>
    <col min="14078" max="14078" width="12.375" customWidth="1"/>
    <col min="14079" max="14079" width="9.75" customWidth="1"/>
    <col min="14080" max="14081" width="21.375" customWidth="1"/>
    <col min="14082" max="14082" width="19.875" customWidth="1"/>
    <col min="14083" max="14083" width="11.5" customWidth="1"/>
    <col min="14084" max="14084" width="11.75" customWidth="1"/>
    <col min="14085" max="14091" width="8.875" customWidth="1"/>
    <col min="14334" max="14334" width="12.375" customWidth="1"/>
    <col min="14335" max="14335" width="9.75" customWidth="1"/>
    <col min="14336" max="14337" width="21.375" customWidth="1"/>
    <col min="14338" max="14338" width="19.875" customWidth="1"/>
    <col min="14339" max="14339" width="11.5" customWidth="1"/>
    <col min="14340" max="14340" width="11.75" customWidth="1"/>
    <col min="14341" max="14347" width="8.875" customWidth="1"/>
    <col min="14590" max="14590" width="12.375" customWidth="1"/>
    <col min="14591" max="14591" width="9.75" customWidth="1"/>
    <col min="14592" max="14593" width="21.375" customWidth="1"/>
    <col min="14594" max="14594" width="19.875" customWidth="1"/>
    <col min="14595" max="14595" width="11.5" customWidth="1"/>
    <col min="14596" max="14596" width="11.75" customWidth="1"/>
    <col min="14597" max="14603" width="8.875" customWidth="1"/>
    <col min="14846" max="14846" width="12.375" customWidth="1"/>
    <col min="14847" max="14847" width="9.75" customWidth="1"/>
    <col min="14848" max="14849" width="21.375" customWidth="1"/>
    <col min="14850" max="14850" width="19.875" customWidth="1"/>
    <col min="14851" max="14851" width="11.5" customWidth="1"/>
    <col min="14852" max="14852" width="11.75" customWidth="1"/>
    <col min="14853" max="14859" width="8.875" customWidth="1"/>
    <col min="15102" max="15102" width="12.375" customWidth="1"/>
    <col min="15103" max="15103" width="9.75" customWidth="1"/>
    <col min="15104" max="15105" width="21.375" customWidth="1"/>
    <col min="15106" max="15106" width="19.875" customWidth="1"/>
    <col min="15107" max="15107" width="11.5" customWidth="1"/>
    <col min="15108" max="15108" width="11.75" customWidth="1"/>
    <col min="15109" max="15115" width="8.875" customWidth="1"/>
    <col min="15358" max="15358" width="12.375" customWidth="1"/>
    <col min="15359" max="15359" width="9.75" customWidth="1"/>
    <col min="15360" max="15361" width="21.375" customWidth="1"/>
    <col min="15362" max="15362" width="19.875" customWidth="1"/>
    <col min="15363" max="15363" width="11.5" customWidth="1"/>
    <col min="15364" max="15364" width="11.75" customWidth="1"/>
    <col min="15365" max="15371" width="8.875" customWidth="1"/>
    <col min="15614" max="15614" width="12.375" customWidth="1"/>
    <col min="15615" max="15615" width="9.75" customWidth="1"/>
    <col min="15616" max="15617" width="21.375" customWidth="1"/>
    <col min="15618" max="15618" width="19.875" customWidth="1"/>
    <col min="15619" max="15619" width="11.5" customWidth="1"/>
    <col min="15620" max="15620" width="11.75" customWidth="1"/>
    <col min="15621" max="15627" width="8.875" customWidth="1"/>
    <col min="15870" max="15870" width="12.375" customWidth="1"/>
    <col min="15871" max="15871" width="9.75" customWidth="1"/>
    <col min="15872" max="15873" width="21.375" customWidth="1"/>
    <col min="15874" max="15874" width="19.875" customWidth="1"/>
    <col min="15875" max="15875" width="11.5" customWidth="1"/>
    <col min="15876" max="15876" width="11.75" customWidth="1"/>
    <col min="15877" max="15883" width="8.875" customWidth="1"/>
    <col min="16126" max="16126" width="12.375" customWidth="1"/>
    <col min="16127" max="16127" width="9.75" customWidth="1"/>
    <col min="16128" max="16129" width="21.375" customWidth="1"/>
    <col min="16130" max="16130" width="19.875" customWidth="1"/>
    <col min="16131" max="16131" width="11.5" customWidth="1"/>
    <col min="16132" max="16132" width="11.75" customWidth="1"/>
    <col min="16133" max="16139" width="8.875" customWidth="1"/>
  </cols>
  <sheetData>
    <row r="1" spans="1:1">
      <c r="A1" s="3" t="s">
        <v>277</v>
      </c>
    </row>
    <row r="2" ht="27" spans="1:11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01" customHeight="1" spans="1:11">
      <c r="A3" s="5" t="s">
        <v>279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27" customHeight="1" spans="1:11">
      <c r="A4" s="6" t="s">
        <v>280</v>
      </c>
      <c r="B4" s="6" t="s">
        <v>0</v>
      </c>
      <c r="C4" s="6" t="s">
        <v>281</v>
      </c>
      <c r="D4" s="6" t="s">
        <v>282</v>
      </c>
      <c r="E4" s="6" t="s">
        <v>283</v>
      </c>
      <c r="F4" s="6" t="s">
        <v>284</v>
      </c>
      <c r="G4" s="6" t="s">
        <v>285</v>
      </c>
      <c r="H4" s="6" t="s">
        <v>286</v>
      </c>
      <c r="I4" s="12" t="s">
        <v>287</v>
      </c>
      <c r="J4" s="12" t="s">
        <v>288</v>
      </c>
      <c r="K4" s="6" t="s">
        <v>20</v>
      </c>
    </row>
    <row r="5" ht="34" customHeight="1" spans="1:11">
      <c r="A5" s="6" t="s">
        <v>289</v>
      </c>
      <c r="B5" s="6" t="s">
        <v>290</v>
      </c>
      <c r="C5" s="6" t="s">
        <v>291</v>
      </c>
      <c r="D5" s="6" t="s">
        <v>292</v>
      </c>
      <c r="E5" s="6" t="s">
        <v>293</v>
      </c>
      <c r="F5" s="6" t="s">
        <v>294</v>
      </c>
      <c r="G5" s="6" t="s">
        <v>295</v>
      </c>
      <c r="H5" s="6" t="s">
        <v>296</v>
      </c>
      <c r="I5" s="6" t="s">
        <v>297</v>
      </c>
      <c r="J5" s="6" t="s">
        <v>298</v>
      </c>
      <c r="K5" s="6"/>
    </row>
    <row r="6" ht="22.5" spans="1:11">
      <c r="A6" s="7" t="s">
        <v>299</v>
      </c>
      <c r="B6" s="6" t="s">
        <v>300</v>
      </c>
      <c r="C6" s="7" t="s">
        <v>301</v>
      </c>
      <c r="D6" s="7" t="s">
        <v>302</v>
      </c>
      <c r="E6" s="7" t="s">
        <v>301</v>
      </c>
      <c r="F6" s="7" t="s">
        <v>294</v>
      </c>
      <c r="G6" s="7" t="s">
        <v>303</v>
      </c>
      <c r="H6" s="7" t="s">
        <v>32</v>
      </c>
      <c r="I6" s="7" t="s">
        <v>304</v>
      </c>
      <c r="J6" s="7" t="s">
        <v>298</v>
      </c>
      <c r="K6" s="7"/>
    </row>
    <row r="7" ht="22.5" spans="1:11">
      <c r="A7" s="7" t="s">
        <v>305</v>
      </c>
      <c r="B7" s="6" t="s">
        <v>306</v>
      </c>
      <c r="C7" s="7" t="s">
        <v>307</v>
      </c>
      <c r="D7" s="7" t="s">
        <v>308</v>
      </c>
      <c r="E7" s="7" t="s">
        <v>309</v>
      </c>
      <c r="F7" s="7" t="s">
        <v>294</v>
      </c>
      <c r="G7" s="7" t="s">
        <v>310</v>
      </c>
      <c r="H7" s="7" t="s">
        <v>311</v>
      </c>
      <c r="I7" s="7" t="s">
        <v>312</v>
      </c>
      <c r="J7" s="7" t="s">
        <v>298</v>
      </c>
      <c r="K7" s="7"/>
    </row>
    <row r="8" ht="22.5" spans="1:11">
      <c r="A8" s="7" t="s">
        <v>313</v>
      </c>
      <c r="B8" s="6" t="s">
        <v>314</v>
      </c>
      <c r="C8" s="7" t="s">
        <v>315</v>
      </c>
      <c r="D8" s="7" t="s">
        <v>316</v>
      </c>
      <c r="E8" s="7" t="s">
        <v>317</v>
      </c>
      <c r="F8" s="7" t="s">
        <v>294</v>
      </c>
      <c r="G8" s="7" t="s">
        <v>318</v>
      </c>
      <c r="H8" s="7" t="s">
        <v>296</v>
      </c>
      <c r="I8" s="7" t="s">
        <v>319</v>
      </c>
      <c r="J8" s="7" t="s">
        <v>298</v>
      </c>
      <c r="K8" s="7"/>
    </row>
    <row r="9" ht="22.5" spans="1:11">
      <c r="A9" s="7" t="s">
        <v>320</v>
      </c>
      <c r="B9" s="6" t="s">
        <v>321</v>
      </c>
      <c r="C9" s="7" t="s">
        <v>322</v>
      </c>
      <c r="D9" s="7" t="s">
        <v>323</v>
      </c>
      <c r="E9" s="7" t="s">
        <v>322</v>
      </c>
      <c r="F9" s="7" t="s">
        <v>294</v>
      </c>
      <c r="G9" s="7" t="s">
        <v>303</v>
      </c>
      <c r="H9" s="7" t="s">
        <v>32</v>
      </c>
      <c r="I9" s="7" t="s">
        <v>324</v>
      </c>
      <c r="J9" s="7" t="s">
        <v>298</v>
      </c>
      <c r="K9" s="7"/>
    </row>
    <row r="10" ht="22.5" spans="1:11">
      <c r="A10" s="8" t="s">
        <v>325</v>
      </c>
      <c r="B10" s="6" t="s">
        <v>326</v>
      </c>
      <c r="C10" s="7" t="s">
        <v>32</v>
      </c>
      <c r="D10" s="7" t="s">
        <v>32</v>
      </c>
      <c r="E10" s="9" t="s">
        <v>327</v>
      </c>
      <c r="F10" s="10" t="s">
        <v>294</v>
      </c>
      <c r="G10" s="9" t="s">
        <v>303</v>
      </c>
      <c r="H10" s="9" t="s">
        <v>32</v>
      </c>
      <c r="I10" s="13">
        <v>44082</v>
      </c>
      <c r="J10" s="9" t="s">
        <v>298</v>
      </c>
      <c r="K10" s="8"/>
    </row>
    <row r="11" ht="24" spans="1:11">
      <c r="A11" s="11" t="s">
        <v>328</v>
      </c>
      <c r="B11" s="6" t="s">
        <v>329</v>
      </c>
      <c r="C11" s="11" t="s">
        <v>330</v>
      </c>
      <c r="D11" s="11" t="s">
        <v>331</v>
      </c>
      <c r="E11" s="11" t="s">
        <v>332</v>
      </c>
      <c r="F11" s="11" t="s">
        <v>294</v>
      </c>
      <c r="G11" s="11" t="s">
        <v>333</v>
      </c>
      <c r="H11" s="11" t="s">
        <v>334</v>
      </c>
      <c r="I11" s="14">
        <v>44040</v>
      </c>
      <c r="J11" s="11" t="s">
        <v>298</v>
      </c>
      <c r="K11" s="11"/>
    </row>
  </sheetData>
  <mergeCells count="2">
    <mergeCell ref="A2:K2"/>
    <mergeCell ref="A3:K3"/>
  </mergeCells>
  <pageMargins left="0.699305555555556" right="0.699305555555556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2020-11-18T06:33:45Z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