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7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<sst xmlns="http://schemas.openxmlformats.org/spreadsheetml/2006/main" count="137" uniqueCount="58">
  <si>
    <t>附件：</t>
  </si>
  <si>
    <t>威海市2023年度知识产权保护领域综合奖补资金公示名单</t>
  </si>
  <si>
    <t>环翠区</t>
  </si>
  <si>
    <t>环翠区合计</t>
  </si>
  <si>
    <t>海外侵权风险防控项目</t>
  </si>
  <si>
    <t>序号</t>
  </si>
  <si>
    <t>单位名称</t>
  </si>
  <si>
    <t>金额（万元）</t>
  </si>
  <si>
    <t>威海市发明协会</t>
  </si>
  <si>
    <t>知识产权维权援助站提升项目</t>
  </si>
  <si>
    <t>威海市环翠区创新投资运营有限公司</t>
  </si>
  <si>
    <t>地理标志专用标志推广项目</t>
  </si>
  <si>
    <t>威海市海参产业协会</t>
  </si>
  <si>
    <t>文登区</t>
  </si>
  <si>
    <t>文登区合计</t>
  </si>
  <si>
    <t>知识产权保护规范化市场培育项目</t>
  </si>
  <si>
    <t>文登区威海国际建材城</t>
  </si>
  <si>
    <t>西洋参交易中心（山东文登西洋参产业发展有限公司）</t>
  </si>
  <si>
    <t>威海市文登区张家产镇西洋参产业协会</t>
  </si>
  <si>
    <t>威海市文登区宋村镇农业综合服务中心</t>
  </si>
  <si>
    <t>文登区泽库农业综合服务中心</t>
  </si>
  <si>
    <t>高区</t>
  </si>
  <si>
    <t>高区合计</t>
  </si>
  <si>
    <t>知识产权海外布点项目</t>
  </si>
  <si>
    <t>布点名称</t>
  </si>
  <si>
    <t>承办单位名称</t>
  </si>
  <si>
    <t>欧洲布点</t>
  </si>
  <si>
    <t>佩敏（山东）知识产权有限公司</t>
  </si>
  <si>
    <t>威海市钓具行业协会</t>
  </si>
  <si>
    <t>海外知识产权纠纷案件扶持资金</t>
  </si>
  <si>
    <t>威海市联桥国际合作集团有限公司</t>
  </si>
  <si>
    <t>威海华田科技创业服务有限公司</t>
  </si>
  <si>
    <t>哈工大（威海）创新创业园有限公司</t>
  </si>
  <si>
    <t>经区</t>
  </si>
  <si>
    <t>经区合计</t>
  </si>
  <si>
    <t>威海豪业圣迪商场</t>
  </si>
  <si>
    <t>韩国布点</t>
  </si>
  <si>
    <t>山东天昂律师事务所</t>
  </si>
  <si>
    <t>威海市科技成果转化促进会</t>
  </si>
  <si>
    <t>山东百圣源集团有限公司</t>
  </si>
  <si>
    <t>威海金鹏水产品有限公司</t>
  </si>
  <si>
    <t>荣成市</t>
  </si>
  <si>
    <t>荣成市合计</t>
  </si>
  <si>
    <t>荣成海鲜协会</t>
  </si>
  <si>
    <t>荣成市副食品有限公司</t>
  </si>
  <si>
    <t>乳山市</t>
  </si>
  <si>
    <t>乳山合计</t>
  </si>
  <si>
    <t>乳山家家悦超市有限公司九龙汇购物广场</t>
  </si>
  <si>
    <t>乳山市服装行业协会</t>
  </si>
  <si>
    <t>乳山牡蛎协会</t>
  </si>
  <si>
    <t>乳山市大姜生产技术协会</t>
  </si>
  <si>
    <t>乳山市农业农村事务中心</t>
  </si>
  <si>
    <t>乳山市越洋海尊渔业养殖有限公司</t>
  </si>
  <si>
    <t>临港区</t>
  </si>
  <si>
    <t>临港区合计</t>
  </si>
  <si>
    <t>威海棠鱼进出口有限公司</t>
  </si>
  <si>
    <t>威海临港区山马于西瓜协会</t>
  </si>
  <si>
    <t>威海临港经济技术开发区汪疃镇农业综合服务中心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</si>
</sst>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宋体"/>
      <charset val="134"/>
    </font>
    <font>
      <sz val="20"/>
      <name val="方正小标宋_GBK"/>
      <charset val="134"/>
    </font>
    <font>
      <sz val="11"/>
      <name val="黑体"/>
      <charset val="134"/>
    </font>
    <font>
      <sz val="10"/>
      <name val="宋体"/>
      <charset val="134"/>
    </font>
    <font>
      <sz val="10"/>
      <color theme="1"/>
      <name val="仿宋_GB2312"/>
      <charset val="134"/>
    </font>
    <font>
      <sz val="10"/>
      <name val="仿宋_GB2312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2"/>
      <name val="黑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true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2" fillId="18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6" fillId="0" borderId="23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1" fillId="0" borderId="20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2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30" fillId="0" borderId="25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8" fillId="17" borderId="1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9" fillId="9" borderId="19" applyNumberFormat="false" applyAlignment="false" applyProtection="false">
      <alignment vertical="center"/>
    </xf>
    <xf numFmtId="0" fontId="25" fillId="17" borderId="22" applyNumberFormat="false" applyAlignment="false" applyProtection="false">
      <alignment vertical="center"/>
    </xf>
    <xf numFmtId="0" fontId="24" fillId="16" borderId="21" applyNumberFormat="false" applyAlignment="false" applyProtection="false">
      <alignment vertical="center"/>
    </xf>
    <xf numFmtId="0" fontId="31" fillId="0" borderId="26" applyNumberFormat="false" applyFill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0" fillId="25" borderId="24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3" fillId="15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true" applyFill="true" applyBorder="true" applyAlignment="true"/>
    <xf numFmtId="0" fontId="1" fillId="0" borderId="0" xfId="0" applyFont="true" applyFill="true" applyAlignment="true"/>
    <xf numFmtId="0" fontId="1" fillId="0" borderId="0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Alignment="true">
      <alignment horizontal="left" vertical="center"/>
    </xf>
    <xf numFmtId="0" fontId="3" fillId="0" borderId="0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 wrapText="true"/>
    </xf>
    <xf numFmtId="0" fontId="1" fillId="0" borderId="3" xfId="0" applyFont="true" applyFill="true" applyBorder="true" applyAlignment="true">
      <alignment horizontal="center" vertical="center"/>
    </xf>
    <xf numFmtId="0" fontId="4" fillId="0" borderId="4" xfId="0" applyFont="true" applyFill="true" applyBorder="true" applyAlignment="true">
      <alignment horizontal="center" vertical="center" wrapText="true"/>
    </xf>
    <xf numFmtId="0" fontId="4" fillId="0" borderId="5" xfId="0" applyFont="true" applyFill="true" applyBorder="true" applyAlignment="true">
      <alignment horizontal="center" vertical="center" wrapText="true"/>
    </xf>
    <xf numFmtId="0" fontId="4" fillId="0" borderId="6" xfId="0" applyFont="true" applyFill="true" applyBorder="true" applyAlignment="true">
      <alignment horizontal="center" vertical="center" wrapText="true"/>
    </xf>
    <xf numFmtId="0" fontId="4" fillId="0" borderId="7" xfId="0" applyFont="true" applyFill="true" applyBorder="true" applyAlignment="true">
      <alignment horizontal="center" vertical="center" wrapText="true"/>
    </xf>
    <xf numFmtId="0" fontId="5" fillId="0" borderId="8" xfId="0" applyFont="true" applyFill="true" applyBorder="true" applyAlignment="true">
      <alignment horizontal="center" vertical="center" wrapText="true"/>
    </xf>
    <xf numFmtId="0" fontId="6" fillId="0" borderId="9" xfId="0" applyFont="true" applyFill="true" applyBorder="true" applyAlignment="true" applyProtection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7" fillId="0" borderId="9" xfId="0" applyFont="true" applyFill="true" applyBorder="true" applyAlignment="true" applyProtection="true">
      <alignment horizontal="center" vertical="center" wrapText="true"/>
    </xf>
    <xf numFmtId="0" fontId="7" fillId="0" borderId="10" xfId="0" applyFont="true" applyFill="true" applyBorder="true" applyAlignment="true" applyProtection="true">
      <alignment horizontal="center" vertical="center" wrapText="true"/>
    </xf>
    <xf numFmtId="0" fontId="7" fillId="0" borderId="11" xfId="0" applyFont="true" applyFill="true" applyBorder="true" applyAlignment="true" applyProtection="true">
      <alignment horizontal="center" vertical="center" wrapText="true"/>
    </xf>
    <xf numFmtId="0" fontId="6" fillId="0" borderId="4" xfId="0" applyFont="true" applyFill="true" applyBorder="true" applyAlignment="true" applyProtection="true">
      <alignment horizontal="center" vertical="center" wrapText="true"/>
    </xf>
    <xf numFmtId="0" fontId="7" fillId="0" borderId="12" xfId="0" applyFont="true" applyFill="true" applyBorder="true" applyAlignment="true" applyProtection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vertical="center" wrapText="true"/>
    </xf>
    <xf numFmtId="0" fontId="4" fillId="0" borderId="13" xfId="0" applyFont="true" applyFill="true" applyBorder="true" applyAlignment="true">
      <alignment horizontal="center" vertical="center" wrapText="true"/>
    </xf>
    <xf numFmtId="0" fontId="7" fillId="0" borderId="8" xfId="0" applyFont="true" applyFill="true" applyBorder="true" applyAlignment="true" applyProtection="true">
      <alignment vertical="center" wrapText="true"/>
    </xf>
    <xf numFmtId="0" fontId="7" fillId="0" borderId="2" xfId="0" applyFont="true" applyFill="true" applyBorder="true" applyAlignment="true" applyProtection="true">
      <alignment horizontal="center" vertical="center" wrapText="true"/>
    </xf>
    <xf numFmtId="0" fontId="5" fillId="0" borderId="12" xfId="0" applyFont="true" applyFill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horizontal="center" vertical="center" wrapText="true"/>
    </xf>
    <xf numFmtId="0" fontId="5" fillId="0" borderId="11" xfId="0" applyFont="true" applyFill="true" applyBorder="true" applyAlignment="true">
      <alignment horizontal="center" vertical="center" wrapText="true"/>
    </xf>
    <xf numFmtId="0" fontId="6" fillId="0" borderId="14" xfId="0" applyFont="true" applyFill="true" applyBorder="true" applyAlignment="true" applyProtection="true">
      <alignment horizontal="center" vertical="center" wrapText="true"/>
    </xf>
    <xf numFmtId="0" fontId="4" fillId="0" borderId="15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6" fillId="0" borderId="16" xfId="0" applyFont="true" applyFill="true" applyBorder="true" applyAlignment="true" applyProtection="true">
      <alignment horizontal="center" vertical="center" wrapText="true"/>
    </xf>
    <xf numFmtId="0" fontId="8" fillId="0" borderId="2" xfId="0" applyFont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0" fontId="7" fillId="0" borderId="16" xfId="0" applyFont="true" applyFill="true" applyBorder="true" applyAlignment="true" applyProtection="true">
      <alignment horizontal="center" vertical="center" wrapText="true"/>
    </xf>
    <xf numFmtId="0" fontId="7" fillId="0" borderId="17" xfId="0" applyFont="true" applyFill="true" applyBorder="true" applyAlignment="true" applyProtection="true">
      <alignment horizontal="center" vertical="center" wrapText="true"/>
    </xf>
    <xf numFmtId="0" fontId="7" fillId="0" borderId="8" xfId="0" applyFont="true" applyFill="true" applyBorder="true" applyAlignment="true" applyProtection="true">
      <alignment horizontal="center" vertical="center" wrapText="true"/>
    </xf>
    <xf numFmtId="0" fontId="6" fillId="0" borderId="15" xfId="0" applyFont="true" applyFill="true" applyBorder="true" applyAlignment="true" applyProtection="true">
      <alignment horizontal="center" vertical="center" wrapText="true"/>
    </xf>
    <xf numFmtId="0" fontId="8" fillId="0" borderId="15" xfId="0" applyFont="true" applyBorder="true" applyAlignment="true">
      <alignment horizontal="center" vertical="center" wrapText="true"/>
    </xf>
    <xf numFmtId="0" fontId="4" fillId="0" borderId="18" xfId="0" applyFont="true" applyFill="true" applyBorder="true" applyAlignment="true">
      <alignment horizontal="center" vertical="center" wrapText="true"/>
    </xf>
    <xf numFmtId="0" fontId="4" fillId="0" borderId="11" xfId="0" applyFont="true" applyFill="true" applyBorder="true" applyAlignment="true">
      <alignment horizontal="center" vertical="center" wrapText="true"/>
    </xf>
    <xf numFmtId="0" fontId="4" fillId="0" borderId="8" xfId="0" applyFont="true" applyFill="true" applyBorder="true" applyAlignment="true">
      <alignment horizontal="center" vertical="center" wrapText="true"/>
    </xf>
    <xf numFmtId="0" fontId="9" fillId="0" borderId="16" xfId="0" applyFont="true" applyFill="true" applyBorder="true" applyAlignment="true" applyProtection="true">
      <alignment horizontal="center" vertical="center" wrapText="true"/>
    </xf>
    <xf numFmtId="0" fontId="8" fillId="0" borderId="8" xfId="0" applyFont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center" vertical="center" wrapText="true"/>
    </xf>
    <xf numFmtId="0" fontId="11" fillId="0" borderId="2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10" fillId="0" borderId="12" xfId="0" applyFont="true" applyFill="true" applyBorder="true" applyAlignment="true">
      <alignment horizontal="center" vertical="center" wrapText="true"/>
    </xf>
    <xf numFmtId="0" fontId="11" fillId="0" borderId="12" xfId="0" applyFont="true" applyFill="true" applyBorder="true" applyAlignment="true">
      <alignment horizontal="center" vertical="center" wrapText="true"/>
    </xf>
    <xf numFmtId="0" fontId="1" fillId="0" borderId="12" xfId="0" applyFont="true" applyFill="true" applyBorder="true" applyAlignment="true">
      <alignment horizontal="center" vertical="center"/>
    </xf>
    <xf numFmtId="0" fontId="4" fillId="0" borderId="12" xfId="0" applyFont="true" applyFill="true" applyBorder="true" applyAlignment="true">
      <alignment horizontal="center" vertical="center" wrapText="true"/>
    </xf>
    <xf numFmtId="0" fontId="8" fillId="0" borderId="12" xfId="0" applyFont="true" applyBorder="true" applyAlignment="true">
      <alignment horizontal="center" vertical="center" wrapText="tru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83"/>
  <sheetViews>
    <sheetView tabSelected="1" zoomScale="115" zoomScaleNormal="115" workbookViewId="0">
      <selection activeCell="N5" sqref="N5"/>
    </sheetView>
  </sheetViews>
  <sheetFormatPr defaultColWidth="9" defaultRowHeight="14.25"/>
  <cols>
    <col min="1" max="1" width="8.25833333333333" style="3" customWidth="true"/>
    <col min="2" max="2" width="6.95" style="3" customWidth="true"/>
    <col min="3" max="3" width="11.5" style="3" customWidth="true"/>
    <col min="4" max="4" width="10.875" style="3" customWidth="true"/>
    <col min="5" max="5" width="15.375" style="3" customWidth="true"/>
    <col min="6" max="6" width="15" style="4" customWidth="true"/>
    <col min="7" max="7" width="7.825" style="3" customWidth="true"/>
    <col min="8" max="8" width="19.7583333333333" style="3" customWidth="true"/>
    <col min="9" max="9" width="11.4083333333333" style="3" customWidth="true"/>
    <col min="10" max="16384" width="9" style="1"/>
  </cols>
  <sheetData>
    <row r="1" ht="28" customHeight="true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true" ht="54" customHeight="true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true" ht="30" customHeight="true" spans="1:9">
      <c r="A3" s="7" t="s">
        <v>2</v>
      </c>
      <c r="B3" s="8" t="s">
        <v>3</v>
      </c>
      <c r="C3" s="8"/>
      <c r="D3" s="8"/>
      <c r="E3" s="8"/>
      <c r="F3" s="8"/>
      <c r="G3" s="8"/>
      <c r="H3" s="8"/>
      <c r="I3" s="46">
        <f>I4+I7+I10</f>
        <v>12.5</v>
      </c>
    </row>
    <row r="4" s="1" customFormat="true" ht="32" customHeight="true" spans="1:9">
      <c r="A4" s="9"/>
      <c r="B4" s="10" t="s">
        <v>4</v>
      </c>
      <c r="C4" s="10"/>
      <c r="D4" s="10"/>
      <c r="E4" s="10"/>
      <c r="F4" s="10"/>
      <c r="G4" s="10"/>
      <c r="H4" s="31"/>
      <c r="I4" s="47">
        <f>SUM(H6:H6)</f>
        <v>1.5</v>
      </c>
    </row>
    <row r="5" s="1" customFormat="true" ht="21" customHeight="true" spans="1:9">
      <c r="A5" s="9"/>
      <c r="B5" s="11" t="s">
        <v>5</v>
      </c>
      <c r="C5" s="12" t="s">
        <v>6</v>
      </c>
      <c r="D5" s="13"/>
      <c r="E5" s="13"/>
      <c r="F5" s="13"/>
      <c r="G5" s="11"/>
      <c r="H5" s="32" t="s">
        <v>7</v>
      </c>
      <c r="I5" s="48"/>
    </row>
    <row r="6" s="1" customFormat="true" spans="1:9">
      <c r="A6" s="9"/>
      <c r="B6" s="14">
        <v>1</v>
      </c>
      <c r="C6" s="15" t="s">
        <v>8</v>
      </c>
      <c r="D6" s="15"/>
      <c r="E6" s="15"/>
      <c r="F6" s="15"/>
      <c r="G6" s="33"/>
      <c r="H6" s="34">
        <v>1.5</v>
      </c>
      <c r="I6" s="47"/>
    </row>
    <row r="7" s="1" customFormat="true" ht="28" customHeight="true" spans="1:9">
      <c r="A7" s="9"/>
      <c r="B7" s="10" t="s">
        <v>9</v>
      </c>
      <c r="C7" s="10"/>
      <c r="D7" s="10"/>
      <c r="E7" s="10"/>
      <c r="F7" s="10"/>
      <c r="G7" s="10"/>
      <c r="H7" s="31"/>
      <c r="I7" s="48">
        <f>H9:H9</f>
        <v>1</v>
      </c>
    </row>
    <row r="8" s="1" customFormat="true" ht="21" customHeight="true" spans="1:9">
      <c r="A8" s="9"/>
      <c r="B8" s="11" t="s">
        <v>5</v>
      </c>
      <c r="C8" s="8" t="s">
        <v>6</v>
      </c>
      <c r="D8" s="8"/>
      <c r="E8" s="8"/>
      <c r="F8" s="8"/>
      <c r="G8" s="8"/>
      <c r="H8" s="35" t="s">
        <v>7</v>
      </c>
      <c r="I8" s="48"/>
    </row>
    <row r="9" s="1" customFormat="true" ht="21" customHeight="true" spans="1:9">
      <c r="A9" s="9"/>
      <c r="B9" s="16">
        <v>1</v>
      </c>
      <c r="C9" s="17" t="s">
        <v>10</v>
      </c>
      <c r="D9" s="17"/>
      <c r="E9" s="17"/>
      <c r="F9" s="17"/>
      <c r="G9" s="36"/>
      <c r="H9" s="34">
        <v>1</v>
      </c>
      <c r="I9" s="47"/>
    </row>
    <row r="10" s="1" customFormat="true" ht="32" customHeight="true" spans="1:9">
      <c r="A10" s="9"/>
      <c r="B10" s="10" t="s">
        <v>11</v>
      </c>
      <c r="C10" s="10"/>
      <c r="D10" s="10"/>
      <c r="E10" s="10"/>
      <c r="F10" s="10"/>
      <c r="G10" s="10"/>
      <c r="H10" s="31"/>
      <c r="I10" s="47">
        <f>SUM(H12:H12)</f>
        <v>10</v>
      </c>
    </row>
    <row r="11" s="1" customFormat="true" ht="21" customHeight="true" spans="1:9">
      <c r="A11" s="9"/>
      <c r="B11" s="11" t="s">
        <v>5</v>
      </c>
      <c r="C11" s="12" t="s">
        <v>6</v>
      </c>
      <c r="D11" s="13"/>
      <c r="E11" s="13"/>
      <c r="F11" s="13"/>
      <c r="G11" s="11"/>
      <c r="H11" s="32" t="s">
        <v>7</v>
      </c>
      <c r="I11" s="48"/>
    </row>
    <row r="12" s="1" customFormat="true" spans="1:9">
      <c r="A12" s="9"/>
      <c r="B12" s="14">
        <v>1</v>
      </c>
      <c r="C12" s="15" t="s">
        <v>12</v>
      </c>
      <c r="D12" s="15"/>
      <c r="E12" s="15"/>
      <c r="F12" s="15"/>
      <c r="G12" s="33"/>
      <c r="H12" s="34">
        <v>10</v>
      </c>
      <c r="I12" s="47"/>
    </row>
    <row r="13" s="1" customFormat="true" ht="30" customHeight="true" spans="1:9">
      <c r="A13" s="7" t="s">
        <v>13</v>
      </c>
      <c r="B13" s="10" t="s">
        <v>14</v>
      </c>
      <c r="C13" s="10"/>
      <c r="D13" s="10"/>
      <c r="E13" s="10"/>
      <c r="F13" s="10"/>
      <c r="G13" s="10"/>
      <c r="H13" s="31"/>
      <c r="I13" s="49">
        <f>I14+I18+I21</f>
        <v>32.6</v>
      </c>
    </row>
    <row r="14" s="1" customFormat="true" ht="32" customHeight="true" spans="1:9">
      <c r="A14" s="9"/>
      <c r="B14" s="10" t="s">
        <v>15</v>
      </c>
      <c r="C14" s="10"/>
      <c r="D14" s="10"/>
      <c r="E14" s="10"/>
      <c r="F14" s="10"/>
      <c r="G14" s="10"/>
      <c r="H14" s="31"/>
      <c r="I14" s="47">
        <f>H16+H17</f>
        <v>20</v>
      </c>
    </row>
    <row r="15" s="1" customFormat="true" ht="21" customHeight="true" spans="1:9">
      <c r="A15" s="9"/>
      <c r="B15" s="11" t="s">
        <v>5</v>
      </c>
      <c r="C15" s="8" t="s">
        <v>6</v>
      </c>
      <c r="D15" s="8"/>
      <c r="E15" s="8"/>
      <c r="F15" s="8"/>
      <c r="G15" s="8"/>
      <c r="H15" s="32" t="s">
        <v>7</v>
      </c>
      <c r="I15" s="48"/>
    </row>
    <row r="16" s="1" customFormat="true" ht="21" customHeight="true" spans="1:9">
      <c r="A16" s="9"/>
      <c r="B16" s="16">
        <v>1</v>
      </c>
      <c r="C16" s="18" t="s">
        <v>16</v>
      </c>
      <c r="D16" s="18"/>
      <c r="E16" s="18"/>
      <c r="F16" s="18"/>
      <c r="G16" s="37"/>
      <c r="H16" s="34">
        <v>10</v>
      </c>
      <c r="I16" s="48"/>
    </row>
    <row r="17" s="1" customFormat="true" ht="21" customHeight="true" spans="1:9">
      <c r="A17" s="9"/>
      <c r="B17" s="16">
        <v>2</v>
      </c>
      <c r="C17" s="19" t="s">
        <v>17</v>
      </c>
      <c r="D17" s="19"/>
      <c r="E17" s="19"/>
      <c r="F17" s="19"/>
      <c r="G17" s="38"/>
      <c r="H17" s="34">
        <v>10</v>
      </c>
      <c r="I17" s="48"/>
    </row>
    <row r="18" s="1" customFormat="true" ht="28" customHeight="true" spans="1:9">
      <c r="A18" s="9"/>
      <c r="B18" s="10" t="s">
        <v>4</v>
      </c>
      <c r="C18" s="10"/>
      <c r="D18" s="10"/>
      <c r="E18" s="10"/>
      <c r="F18" s="10"/>
      <c r="G18" s="10"/>
      <c r="H18" s="31"/>
      <c r="I18" s="48">
        <f>H20</f>
        <v>1.5</v>
      </c>
    </row>
    <row r="19" s="1" customFormat="true" ht="21" customHeight="true" spans="1:9">
      <c r="A19" s="9"/>
      <c r="B19" s="11" t="s">
        <v>5</v>
      </c>
      <c r="C19" s="8" t="s">
        <v>6</v>
      </c>
      <c r="D19" s="8"/>
      <c r="E19" s="8"/>
      <c r="F19" s="8"/>
      <c r="G19" s="8"/>
      <c r="H19" s="35" t="s">
        <v>7</v>
      </c>
      <c r="I19" s="48"/>
    </row>
    <row r="20" s="1" customFormat="true" ht="21" customHeight="true" spans="1:9">
      <c r="A20" s="9"/>
      <c r="B20" s="16">
        <v>1</v>
      </c>
      <c r="C20" s="17" t="s">
        <v>18</v>
      </c>
      <c r="D20" s="17"/>
      <c r="E20" s="17"/>
      <c r="F20" s="17"/>
      <c r="G20" s="36"/>
      <c r="H20" s="34">
        <v>1.5</v>
      </c>
      <c r="I20" s="47"/>
    </row>
    <row r="21" s="1" customFormat="true" ht="32" customHeight="true" spans="1:9">
      <c r="A21" s="9"/>
      <c r="B21" s="10" t="s">
        <v>11</v>
      </c>
      <c r="C21" s="10"/>
      <c r="D21" s="10"/>
      <c r="E21" s="10"/>
      <c r="F21" s="10"/>
      <c r="G21" s="10"/>
      <c r="H21" s="31"/>
      <c r="I21" s="47">
        <f>SUM(H23:H25)</f>
        <v>11.1</v>
      </c>
    </row>
    <row r="22" s="1" customFormat="true" ht="21" customHeight="true" spans="1:9">
      <c r="A22" s="9"/>
      <c r="B22" s="11" t="s">
        <v>5</v>
      </c>
      <c r="C22" s="12" t="s">
        <v>6</v>
      </c>
      <c r="D22" s="13"/>
      <c r="E22" s="13"/>
      <c r="F22" s="13"/>
      <c r="G22" s="11"/>
      <c r="H22" s="32" t="s">
        <v>7</v>
      </c>
      <c r="I22" s="48"/>
    </row>
    <row r="23" s="1" customFormat="true" spans="1:9">
      <c r="A23" s="9"/>
      <c r="B23" s="14">
        <v>1</v>
      </c>
      <c r="C23" s="15" t="s">
        <v>18</v>
      </c>
      <c r="D23" s="15"/>
      <c r="E23" s="15"/>
      <c r="F23" s="15"/>
      <c r="G23" s="33"/>
      <c r="H23" s="34">
        <v>10.2</v>
      </c>
      <c r="I23" s="47"/>
    </row>
    <row r="24" s="2" customFormat="true" spans="1:9">
      <c r="A24" s="9"/>
      <c r="B24" s="14">
        <v>2</v>
      </c>
      <c r="C24" s="20" t="s">
        <v>19</v>
      </c>
      <c r="D24" s="20"/>
      <c r="E24" s="20"/>
      <c r="F24" s="20"/>
      <c r="G24" s="39"/>
      <c r="H24" s="40">
        <v>0.3</v>
      </c>
      <c r="I24" s="50"/>
    </row>
    <row r="25" s="2" customFormat="true" ht="21" customHeight="true" spans="1:9">
      <c r="A25" s="9"/>
      <c r="B25" s="14">
        <v>3</v>
      </c>
      <c r="C25" s="21" t="s">
        <v>20</v>
      </c>
      <c r="D25" s="21"/>
      <c r="E25" s="21"/>
      <c r="F25" s="21"/>
      <c r="G25" s="21"/>
      <c r="H25" s="34">
        <v>0.6</v>
      </c>
      <c r="I25" s="50"/>
    </row>
    <row r="26" ht="31" customHeight="true" spans="1:9">
      <c r="A26" s="7" t="s">
        <v>21</v>
      </c>
      <c r="B26" s="10" t="s">
        <v>22</v>
      </c>
      <c r="C26" s="10"/>
      <c r="D26" s="10"/>
      <c r="E26" s="10"/>
      <c r="F26" s="10"/>
      <c r="G26" s="10"/>
      <c r="H26" s="31"/>
      <c r="I26" s="49">
        <f>I27+I30+I33+I36</f>
        <v>15.5</v>
      </c>
    </row>
    <row r="27" ht="30" customHeight="true" spans="1:9">
      <c r="A27" s="9"/>
      <c r="B27" s="22" t="s">
        <v>23</v>
      </c>
      <c r="C27" s="22"/>
      <c r="D27" s="22"/>
      <c r="E27" s="22"/>
      <c r="F27" s="22"/>
      <c r="G27" s="22"/>
      <c r="H27" s="41"/>
      <c r="I27" s="48">
        <f>H29:H29</f>
        <v>10</v>
      </c>
    </row>
    <row r="28" ht="24" customHeight="true" spans="1:9">
      <c r="A28" s="9"/>
      <c r="B28" s="8" t="s">
        <v>5</v>
      </c>
      <c r="C28" s="23" t="s">
        <v>24</v>
      </c>
      <c r="D28" s="24" t="s">
        <v>25</v>
      </c>
      <c r="E28" s="42"/>
      <c r="F28" s="42"/>
      <c r="G28" s="43"/>
      <c r="H28" s="8" t="s">
        <v>7</v>
      </c>
      <c r="I28" s="47"/>
    </row>
    <row r="29" customFormat="true" ht="24" customHeight="true" spans="1:9">
      <c r="A29" s="9"/>
      <c r="B29" s="16">
        <v>1</v>
      </c>
      <c r="C29" s="25" t="s">
        <v>26</v>
      </c>
      <c r="D29" s="26" t="s">
        <v>27</v>
      </c>
      <c r="E29" s="26"/>
      <c r="F29" s="26"/>
      <c r="G29" s="26"/>
      <c r="H29" s="44">
        <v>10</v>
      </c>
      <c r="I29" s="47"/>
    </row>
    <row r="30" s="1" customFormat="true" ht="28" customHeight="true" spans="1:9">
      <c r="A30" s="9"/>
      <c r="B30" s="10" t="s">
        <v>4</v>
      </c>
      <c r="C30" s="10"/>
      <c r="D30" s="10"/>
      <c r="E30" s="10"/>
      <c r="F30" s="10"/>
      <c r="G30" s="10"/>
      <c r="H30" s="31"/>
      <c r="I30" s="48">
        <f>H32:H32</f>
        <v>1.5</v>
      </c>
    </row>
    <row r="31" s="1" customFormat="true" ht="21" customHeight="true" spans="1:9">
      <c r="A31" s="9"/>
      <c r="B31" s="27" t="s">
        <v>5</v>
      </c>
      <c r="C31" s="8" t="s">
        <v>6</v>
      </c>
      <c r="D31" s="8"/>
      <c r="E31" s="8"/>
      <c r="F31" s="8"/>
      <c r="G31" s="8"/>
      <c r="H31" s="35" t="s">
        <v>7</v>
      </c>
      <c r="I31" s="48"/>
    </row>
    <row r="32" s="1" customFormat="true" ht="21" customHeight="true" spans="1:9">
      <c r="A32" s="9"/>
      <c r="B32" s="16">
        <v>1</v>
      </c>
      <c r="C32" s="17" t="s">
        <v>28</v>
      </c>
      <c r="D32" s="17"/>
      <c r="E32" s="17"/>
      <c r="F32" s="17"/>
      <c r="G32" s="36"/>
      <c r="H32" s="45">
        <v>1.5</v>
      </c>
      <c r="I32" s="47"/>
    </row>
    <row r="33" s="1" customFormat="true" ht="28" customHeight="true" spans="1:9">
      <c r="A33" s="9"/>
      <c r="B33" s="10" t="s">
        <v>29</v>
      </c>
      <c r="C33" s="10"/>
      <c r="D33" s="10"/>
      <c r="E33" s="10"/>
      <c r="F33" s="10"/>
      <c r="G33" s="10"/>
      <c r="H33" s="31"/>
      <c r="I33" s="48">
        <f>H35:H35</f>
        <v>2</v>
      </c>
    </row>
    <row r="34" s="1" customFormat="true" ht="21" customHeight="true" spans="1:9">
      <c r="A34" s="9"/>
      <c r="B34" s="27" t="s">
        <v>5</v>
      </c>
      <c r="C34" s="8" t="s">
        <v>6</v>
      </c>
      <c r="D34" s="8"/>
      <c r="E34" s="8"/>
      <c r="F34" s="8"/>
      <c r="G34" s="8"/>
      <c r="H34" s="35" t="s">
        <v>7</v>
      </c>
      <c r="I34" s="48"/>
    </row>
    <row r="35" s="1" customFormat="true" ht="21" customHeight="true" spans="1:9">
      <c r="A35" s="9"/>
      <c r="B35" s="16">
        <v>1</v>
      </c>
      <c r="C35" s="17" t="s">
        <v>30</v>
      </c>
      <c r="D35" s="17"/>
      <c r="E35" s="17"/>
      <c r="F35" s="17"/>
      <c r="G35" s="36"/>
      <c r="H35" s="45">
        <v>2</v>
      </c>
      <c r="I35" s="47"/>
    </row>
    <row r="36" s="1" customFormat="true" ht="28" customHeight="true" spans="1:9">
      <c r="A36" s="9"/>
      <c r="B36" s="10" t="s">
        <v>9</v>
      </c>
      <c r="C36" s="10"/>
      <c r="D36" s="10"/>
      <c r="E36" s="10"/>
      <c r="F36" s="10"/>
      <c r="G36" s="10"/>
      <c r="H36" s="31"/>
      <c r="I36" s="48">
        <f>H38+H39</f>
        <v>2</v>
      </c>
    </row>
    <row r="37" s="1" customFormat="true" ht="21" customHeight="true" spans="1:9">
      <c r="A37" s="9"/>
      <c r="B37" s="27" t="s">
        <v>5</v>
      </c>
      <c r="C37" s="8" t="s">
        <v>6</v>
      </c>
      <c r="D37" s="8"/>
      <c r="E37" s="8"/>
      <c r="F37" s="8"/>
      <c r="G37" s="8"/>
      <c r="H37" s="35" t="s">
        <v>7</v>
      </c>
      <c r="I37" s="48"/>
    </row>
    <row r="38" s="1" customFormat="true" ht="21" customHeight="true" spans="1:9">
      <c r="A38" s="9"/>
      <c r="B38" s="16">
        <v>1</v>
      </c>
      <c r="C38" s="17" t="s">
        <v>31</v>
      </c>
      <c r="D38" s="17"/>
      <c r="E38" s="17"/>
      <c r="F38" s="17"/>
      <c r="G38" s="36"/>
      <c r="H38" s="45">
        <v>1</v>
      </c>
      <c r="I38" s="47"/>
    </row>
    <row r="39" s="1" customFormat="true" ht="21" customHeight="true" spans="1:9">
      <c r="A39" s="9"/>
      <c r="B39" s="16">
        <v>2</v>
      </c>
      <c r="C39" s="17" t="s">
        <v>32</v>
      </c>
      <c r="D39" s="17"/>
      <c r="E39" s="17"/>
      <c r="F39" s="17"/>
      <c r="G39" s="36"/>
      <c r="H39" s="45">
        <v>1</v>
      </c>
      <c r="I39" s="47"/>
    </row>
    <row r="40" ht="27" customHeight="true" spans="1:9">
      <c r="A40" s="7" t="s">
        <v>33</v>
      </c>
      <c r="B40" s="10" t="s">
        <v>34</v>
      </c>
      <c r="C40" s="10"/>
      <c r="D40" s="10"/>
      <c r="E40" s="10"/>
      <c r="F40" s="10"/>
      <c r="G40" s="10"/>
      <c r="H40" s="31"/>
      <c r="I40" s="49">
        <f>I41+I44+I47+I50+I53</f>
        <v>21.8</v>
      </c>
    </row>
    <row r="41" s="1" customFormat="true" ht="32" customHeight="true" spans="1:9">
      <c r="A41" s="9"/>
      <c r="B41" s="10" t="s">
        <v>15</v>
      </c>
      <c r="C41" s="10"/>
      <c r="D41" s="10"/>
      <c r="E41" s="10"/>
      <c r="F41" s="10"/>
      <c r="G41" s="10"/>
      <c r="H41" s="31"/>
      <c r="I41" s="47">
        <f>H43</f>
        <v>10</v>
      </c>
    </row>
    <row r="42" s="1" customFormat="true" ht="21" customHeight="true" spans="1:9">
      <c r="A42" s="9"/>
      <c r="B42" s="11" t="s">
        <v>5</v>
      </c>
      <c r="C42" s="8" t="s">
        <v>6</v>
      </c>
      <c r="D42" s="8"/>
      <c r="E42" s="8"/>
      <c r="F42" s="8"/>
      <c r="G42" s="8"/>
      <c r="H42" s="32" t="s">
        <v>7</v>
      </c>
      <c r="I42" s="48"/>
    </row>
    <row r="43" s="1" customFormat="true" ht="21" customHeight="true" spans="1:9">
      <c r="A43" s="9"/>
      <c r="B43" s="16">
        <v>1</v>
      </c>
      <c r="C43" s="19" t="s">
        <v>35</v>
      </c>
      <c r="D43" s="19"/>
      <c r="E43" s="19"/>
      <c r="F43" s="19"/>
      <c r="G43" s="38"/>
      <c r="H43" s="34">
        <v>10</v>
      </c>
      <c r="I43" s="48"/>
    </row>
    <row r="44" ht="22" customHeight="true" spans="1:9">
      <c r="A44" s="9"/>
      <c r="B44" s="10" t="s">
        <v>23</v>
      </c>
      <c r="C44" s="10"/>
      <c r="D44" s="10"/>
      <c r="E44" s="10"/>
      <c r="F44" s="10"/>
      <c r="G44" s="10"/>
      <c r="H44" s="31"/>
      <c r="I44" s="47">
        <f>SUM(H46:H46)</f>
        <v>6</v>
      </c>
    </row>
    <row r="45" ht="27" customHeight="true" spans="1:9">
      <c r="A45" s="9"/>
      <c r="B45" s="11" t="s">
        <v>5</v>
      </c>
      <c r="C45" s="23" t="s">
        <v>24</v>
      </c>
      <c r="D45" s="24" t="s">
        <v>25</v>
      </c>
      <c r="E45" s="42"/>
      <c r="F45" s="42"/>
      <c r="G45" s="43"/>
      <c r="H45" s="32" t="s">
        <v>7</v>
      </c>
      <c r="I45" s="48"/>
    </row>
    <row r="46" ht="24" customHeight="true" spans="1:9">
      <c r="A46" s="9"/>
      <c r="B46" s="14">
        <v>1</v>
      </c>
      <c r="C46" s="25" t="s">
        <v>36</v>
      </c>
      <c r="D46" s="17" t="s">
        <v>37</v>
      </c>
      <c r="E46" s="17"/>
      <c r="F46" s="17"/>
      <c r="G46" s="36"/>
      <c r="H46" s="34">
        <v>6</v>
      </c>
      <c r="I46" s="47"/>
    </row>
    <row r="47" s="1" customFormat="true" ht="28" customHeight="true" spans="1:9">
      <c r="A47" s="9"/>
      <c r="B47" s="10" t="s">
        <v>4</v>
      </c>
      <c r="C47" s="10"/>
      <c r="D47" s="10"/>
      <c r="E47" s="10"/>
      <c r="F47" s="10"/>
      <c r="G47" s="10"/>
      <c r="H47" s="31"/>
      <c r="I47" s="48">
        <f>H49:H49</f>
        <v>1.5</v>
      </c>
    </row>
    <row r="48" s="1" customFormat="true" ht="21" customHeight="true" spans="1:9">
      <c r="A48" s="9"/>
      <c r="B48" s="27" t="s">
        <v>5</v>
      </c>
      <c r="C48" s="8" t="s">
        <v>6</v>
      </c>
      <c r="D48" s="8"/>
      <c r="E48" s="8"/>
      <c r="F48" s="8"/>
      <c r="G48" s="8"/>
      <c r="H48" s="35" t="s">
        <v>7</v>
      </c>
      <c r="I48" s="48"/>
    </row>
    <row r="49" s="1" customFormat="true" ht="21" customHeight="true" spans="1:9">
      <c r="A49" s="9"/>
      <c r="B49" s="16">
        <v>1</v>
      </c>
      <c r="C49" s="17" t="s">
        <v>38</v>
      </c>
      <c r="D49" s="17"/>
      <c r="E49" s="17"/>
      <c r="F49" s="17"/>
      <c r="G49" s="36"/>
      <c r="H49" s="45">
        <v>1.5</v>
      </c>
      <c r="I49" s="47"/>
    </row>
    <row r="50" s="1" customFormat="true" ht="28" customHeight="true" spans="1:9">
      <c r="A50" s="9"/>
      <c r="B50" s="10" t="s">
        <v>29</v>
      </c>
      <c r="C50" s="10"/>
      <c r="D50" s="10"/>
      <c r="E50" s="10"/>
      <c r="F50" s="10"/>
      <c r="G50" s="10"/>
      <c r="H50" s="31"/>
      <c r="I50" s="48">
        <f>H52:H52</f>
        <v>4</v>
      </c>
    </row>
    <row r="51" s="1" customFormat="true" ht="21" customHeight="true" spans="1:9">
      <c r="A51" s="9"/>
      <c r="B51" s="27" t="s">
        <v>5</v>
      </c>
      <c r="C51" s="8" t="s">
        <v>6</v>
      </c>
      <c r="D51" s="8"/>
      <c r="E51" s="8"/>
      <c r="F51" s="8"/>
      <c r="G51" s="8"/>
      <c r="H51" s="35" t="s">
        <v>7</v>
      </c>
      <c r="I51" s="48"/>
    </row>
    <row r="52" s="1" customFormat="true" ht="21" customHeight="true" spans="1:9">
      <c r="A52" s="9"/>
      <c r="B52" s="16">
        <v>1</v>
      </c>
      <c r="C52" s="17" t="s">
        <v>39</v>
      </c>
      <c r="D52" s="17"/>
      <c r="E52" s="17"/>
      <c r="F52" s="17"/>
      <c r="G52" s="36"/>
      <c r="H52" s="45">
        <v>4</v>
      </c>
      <c r="I52" s="48"/>
    </row>
    <row r="53" s="1" customFormat="true" ht="21" customHeight="true" spans="1:9">
      <c r="A53" s="9"/>
      <c r="B53" s="28" t="s">
        <v>5</v>
      </c>
      <c r="C53" s="22" t="s">
        <v>11</v>
      </c>
      <c r="D53" s="22"/>
      <c r="E53" s="22"/>
      <c r="F53" s="22"/>
      <c r="G53" s="22"/>
      <c r="H53" s="22"/>
      <c r="I53" s="48">
        <f>H54:H54</f>
        <v>0.3</v>
      </c>
    </row>
    <row r="54" s="1" customFormat="true" ht="21" customHeight="true" spans="1:9">
      <c r="A54" s="9"/>
      <c r="B54" s="14">
        <v>1</v>
      </c>
      <c r="C54" s="26" t="s">
        <v>40</v>
      </c>
      <c r="D54" s="26"/>
      <c r="E54" s="26"/>
      <c r="F54" s="26"/>
      <c r="G54" s="26"/>
      <c r="H54" s="45">
        <v>0.3</v>
      </c>
      <c r="I54" s="47"/>
    </row>
    <row r="55" s="1" customFormat="true" ht="21" customHeight="true" spans="1:9">
      <c r="A55" s="7" t="s">
        <v>41</v>
      </c>
      <c r="B55" s="10" t="s">
        <v>42</v>
      </c>
      <c r="C55" s="10"/>
      <c r="D55" s="10"/>
      <c r="E55" s="10"/>
      <c r="F55" s="10"/>
      <c r="G55" s="10"/>
      <c r="H55" s="31"/>
      <c r="I55" s="50">
        <f>I56+I59</f>
        <v>13.8</v>
      </c>
    </row>
    <row r="56" s="1" customFormat="true" ht="28" customHeight="true" spans="1:9">
      <c r="A56" s="9"/>
      <c r="B56" s="10" t="s">
        <v>4</v>
      </c>
      <c r="C56" s="10"/>
      <c r="D56" s="10"/>
      <c r="E56" s="10"/>
      <c r="F56" s="10"/>
      <c r="G56" s="10"/>
      <c r="H56" s="31"/>
      <c r="I56" s="48">
        <f>H58:H58</f>
        <v>1.5</v>
      </c>
    </row>
    <row r="57" s="1" customFormat="true" ht="21" customHeight="true" spans="1:9">
      <c r="A57" s="9"/>
      <c r="B57" s="27" t="s">
        <v>5</v>
      </c>
      <c r="C57" s="8" t="s">
        <v>6</v>
      </c>
      <c r="D57" s="8"/>
      <c r="E57" s="8"/>
      <c r="F57" s="8"/>
      <c r="G57" s="8"/>
      <c r="H57" s="35" t="s">
        <v>7</v>
      </c>
      <c r="I57" s="48"/>
    </row>
    <row r="58" s="1" customFormat="true" ht="21" customHeight="true" spans="1:9">
      <c r="A58" s="9"/>
      <c r="B58" s="16">
        <v>1</v>
      </c>
      <c r="C58" s="17" t="s">
        <v>43</v>
      </c>
      <c r="D58" s="17"/>
      <c r="E58" s="17"/>
      <c r="F58" s="17"/>
      <c r="G58" s="36"/>
      <c r="H58" s="45">
        <v>1.5</v>
      </c>
      <c r="I58" s="47"/>
    </row>
    <row r="59" s="1" customFormat="true" ht="32" customHeight="true" spans="1:9">
      <c r="A59" s="9"/>
      <c r="B59" s="10" t="s">
        <v>11</v>
      </c>
      <c r="C59" s="10"/>
      <c r="D59" s="10"/>
      <c r="E59" s="10"/>
      <c r="F59" s="10"/>
      <c r="G59" s="10"/>
      <c r="H59" s="31"/>
      <c r="I59" s="47">
        <f>SUM(H61:H62)</f>
        <v>12.3</v>
      </c>
    </row>
    <row r="60" s="1" customFormat="true" ht="21" customHeight="true" spans="1:9">
      <c r="A60" s="9"/>
      <c r="B60" s="11" t="s">
        <v>5</v>
      </c>
      <c r="C60" s="12" t="s">
        <v>6</v>
      </c>
      <c r="D60" s="13"/>
      <c r="E60" s="13"/>
      <c r="F60" s="13"/>
      <c r="G60" s="11"/>
      <c r="H60" s="32" t="s">
        <v>7</v>
      </c>
      <c r="I60" s="48"/>
    </row>
    <row r="61" s="1" customFormat="true" ht="21" customHeight="true" spans="1:9">
      <c r="A61" s="9"/>
      <c r="B61" s="29">
        <v>1</v>
      </c>
      <c r="C61" s="30" t="s">
        <v>43</v>
      </c>
      <c r="D61" s="30"/>
      <c r="E61" s="30"/>
      <c r="F61" s="30"/>
      <c r="G61" s="30"/>
      <c r="H61" s="45">
        <v>12</v>
      </c>
      <c r="I61" s="48"/>
    </row>
    <row r="62" s="1" customFormat="true" spans="1:9">
      <c r="A62" s="9"/>
      <c r="B62" s="29">
        <v>2</v>
      </c>
      <c r="C62" s="30" t="s">
        <v>44</v>
      </c>
      <c r="D62" s="30"/>
      <c r="E62" s="30"/>
      <c r="F62" s="30"/>
      <c r="G62" s="30"/>
      <c r="H62" s="45">
        <v>0.3</v>
      </c>
      <c r="I62" s="47"/>
    </row>
    <row r="63" s="1" customFormat="true" ht="29" customHeight="true" spans="1:9">
      <c r="A63" s="7" t="s">
        <v>45</v>
      </c>
      <c r="B63" s="10" t="s">
        <v>46</v>
      </c>
      <c r="C63" s="10"/>
      <c r="D63" s="10"/>
      <c r="E63" s="10"/>
      <c r="F63" s="10"/>
      <c r="G63" s="10"/>
      <c r="H63" s="31"/>
      <c r="I63" s="49">
        <f>I64+I67+I70</f>
        <v>34</v>
      </c>
    </row>
    <row r="64" s="1" customFormat="true" ht="32" customHeight="true" spans="1:9">
      <c r="A64" s="9"/>
      <c r="B64" s="10" t="s">
        <v>15</v>
      </c>
      <c r="C64" s="10"/>
      <c r="D64" s="10"/>
      <c r="E64" s="10"/>
      <c r="F64" s="10"/>
      <c r="G64" s="10"/>
      <c r="H64" s="31"/>
      <c r="I64" s="47">
        <f>H66</f>
        <v>10</v>
      </c>
    </row>
    <row r="65" s="1" customFormat="true" ht="21" customHeight="true" spans="1:9">
      <c r="A65" s="9"/>
      <c r="B65" s="11" t="s">
        <v>5</v>
      </c>
      <c r="C65" s="8" t="s">
        <v>6</v>
      </c>
      <c r="D65" s="8"/>
      <c r="E65" s="8"/>
      <c r="F65" s="8"/>
      <c r="G65" s="8"/>
      <c r="H65" s="32" t="s">
        <v>7</v>
      </c>
      <c r="I65" s="48"/>
    </row>
    <row r="66" s="1" customFormat="true" ht="21" customHeight="true" spans="1:9">
      <c r="A66" s="9"/>
      <c r="B66" s="16">
        <v>1</v>
      </c>
      <c r="C66" s="19" t="s">
        <v>47</v>
      </c>
      <c r="D66" s="19"/>
      <c r="E66" s="19"/>
      <c r="F66" s="19"/>
      <c r="G66" s="38"/>
      <c r="H66" s="34">
        <v>10</v>
      </c>
      <c r="I66" s="48"/>
    </row>
    <row r="67" s="1" customFormat="true" ht="28" customHeight="true" spans="1:9">
      <c r="A67" s="9"/>
      <c r="B67" s="10" t="s">
        <v>4</v>
      </c>
      <c r="C67" s="10"/>
      <c r="D67" s="10"/>
      <c r="E67" s="10"/>
      <c r="F67" s="10"/>
      <c r="G67" s="10"/>
      <c r="H67" s="31"/>
      <c r="I67" s="48">
        <f>H69</f>
        <v>1.5</v>
      </c>
    </row>
    <row r="68" s="1" customFormat="true" ht="21" customHeight="true" spans="1:9">
      <c r="A68" s="9"/>
      <c r="B68" s="27" t="s">
        <v>5</v>
      </c>
      <c r="C68" s="8" t="s">
        <v>6</v>
      </c>
      <c r="D68" s="8"/>
      <c r="E68" s="8"/>
      <c r="F68" s="8"/>
      <c r="G68" s="8"/>
      <c r="H68" s="52" t="s">
        <v>7</v>
      </c>
      <c r="I68" s="48"/>
    </row>
    <row r="69" s="1" customFormat="true" ht="21" customHeight="true" spans="1:9">
      <c r="A69" s="9"/>
      <c r="B69" s="16">
        <v>1</v>
      </c>
      <c r="C69" s="17" t="s">
        <v>48</v>
      </c>
      <c r="D69" s="17"/>
      <c r="E69" s="17"/>
      <c r="F69" s="17"/>
      <c r="G69" s="36"/>
      <c r="H69" s="34">
        <v>1.5</v>
      </c>
      <c r="I69" s="47"/>
    </row>
    <row r="70" s="1" customFormat="true" ht="32" customHeight="true" spans="1:9">
      <c r="A70" s="9"/>
      <c r="B70" s="10" t="s">
        <v>11</v>
      </c>
      <c r="C70" s="10"/>
      <c r="D70" s="10"/>
      <c r="E70" s="10"/>
      <c r="F70" s="10"/>
      <c r="G70" s="10"/>
      <c r="H70" s="31"/>
      <c r="I70" s="47">
        <f>SUM(H72:H75)</f>
        <v>22.5</v>
      </c>
    </row>
    <row r="71" s="1" customFormat="true" ht="21" customHeight="true" spans="1:9">
      <c r="A71" s="9"/>
      <c r="B71" s="11" t="s">
        <v>5</v>
      </c>
      <c r="C71" s="12" t="s">
        <v>6</v>
      </c>
      <c r="D71" s="13"/>
      <c r="E71" s="13"/>
      <c r="F71" s="13"/>
      <c r="G71" s="11"/>
      <c r="H71" s="32" t="s">
        <v>7</v>
      </c>
      <c r="I71" s="48"/>
    </row>
    <row r="72" s="1" customFormat="true" spans="1:9">
      <c r="A72" s="9"/>
      <c r="B72" s="14">
        <v>1</v>
      </c>
      <c r="C72" s="15" t="s">
        <v>49</v>
      </c>
      <c r="D72" s="15"/>
      <c r="E72" s="15"/>
      <c r="F72" s="15"/>
      <c r="G72" s="33"/>
      <c r="H72" s="34">
        <v>19</v>
      </c>
      <c r="I72" s="47"/>
    </row>
    <row r="73" s="1" customFormat="true" spans="1:9">
      <c r="A73" s="9"/>
      <c r="B73" s="14">
        <v>2</v>
      </c>
      <c r="C73" s="20" t="s">
        <v>50</v>
      </c>
      <c r="D73" s="20"/>
      <c r="E73" s="20"/>
      <c r="F73" s="20"/>
      <c r="G73" s="20"/>
      <c r="H73" s="53">
        <v>0.3</v>
      </c>
      <c r="I73" s="50"/>
    </row>
    <row r="74" s="1" customFormat="true" spans="1:9">
      <c r="A74" s="9"/>
      <c r="B74" s="14">
        <v>3</v>
      </c>
      <c r="C74" s="20" t="s">
        <v>51</v>
      </c>
      <c r="D74" s="20"/>
      <c r="E74" s="20"/>
      <c r="F74" s="20"/>
      <c r="G74" s="20"/>
      <c r="H74" s="53">
        <v>2.9</v>
      </c>
      <c r="I74" s="50"/>
    </row>
    <row r="75" s="1" customFormat="true" spans="1:9">
      <c r="A75" s="9"/>
      <c r="B75" s="14">
        <v>4</v>
      </c>
      <c r="C75" s="20" t="s">
        <v>52</v>
      </c>
      <c r="D75" s="20"/>
      <c r="E75" s="20"/>
      <c r="F75" s="20"/>
      <c r="G75" s="20"/>
      <c r="H75" s="53">
        <v>0.3</v>
      </c>
      <c r="I75" s="50"/>
    </row>
    <row r="76" s="1" customFormat="true" ht="27" customHeight="true" spans="1:9">
      <c r="A76" s="7" t="s">
        <v>53</v>
      </c>
      <c r="B76" s="10" t="s">
        <v>54</v>
      </c>
      <c r="C76" s="10"/>
      <c r="D76" s="10"/>
      <c r="E76" s="10"/>
      <c r="F76" s="10"/>
      <c r="G76" s="10"/>
      <c r="H76" s="31"/>
      <c r="I76" s="49">
        <f>I77+I80</f>
        <v>4.9</v>
      </c>
    </row>
    <row r="77" s="1" customFormat="true" ht="28" customHeight="true" spans="1:9">
      <c r="A77" s="9"/>
      <c r="B77" s="10" t="s">
        <v>29</v>
      </c>
      <c r="C77" s="10"/>
      <c r="D77" s="10"/>
      <c r="E77" s="10"/>
      <c r="F77" s="10"/>
      <c r="G77" s="10"/>
      <c r="H77" s="31"/>
      <c r="I77" s="48">
        <f>H79</f>
        <v>4</v>
      </c>
    </row>
    <row r="78" s="1" customFormat="true" ht="21" customHeight="true" spans="1:9">
      <c r="A78" s="9"/>
      <c r="B78" s="27" t="s">
        <v>5</v>
      </c>
      <c r="C78" s="8" t="s">
        <v>6</v>
      </c>
      <c r="D78" s="8"/>
      <c r="E78" s="8"/>
      <c r="F78" s="8"/>
      <c r="G78" s="8"/>
      <c r="H78" s="52" t="s">
        <v>7</v>
      </c>
      <c r="I78" s="48"/>
    </row>
    <row r="79" s="1" customFormat="true" ht="21" customHeight="true" spans="1:9">
      <c r="A79" s="9"/>
      <c r="B79" s="16">
        <v>1</v>
      </c>
      <c r="C79" s="17" t="s">
        <v>55</v>
      </c>
      <c r="D79" s="17"/>
      <c r="E79" s="17"/>
      <c r="F79" s="17"/>
      <c r="G79" s="36"/>
      <c r="H79" s="53">
        <v>4</v>
      </c>
      <c r="I79" s="47"/>
    </row>
    <row r="80" s="1" customFormat="true" ht="32" customHeight="true" spans="1:9">
      <c r="A80" s="9"/>
      <c r="B80" s="10" t="s">
        <v>11</v>
      </c>
      <c r="C80" s="10"/>
      <c r="D80" s="10"/>
      <c r="E80" s="10"/>
      <c r="F80" s="10"/>
      <c r="G80" s="10"/>
      <c r="H80" s="31"/>
      <c r="I80" s="47">
        <f>SUM(H82+H83)</f>
        <v>0.9</v>
      </c>
    </row>
    <row r="81" s="1" customFormat="true" ht="21" customHeight="true" spans="1:9">
      <c r="A81" s="9"/>
      <c r="B81" s="11" t="s">
        <v>5</v>
      </c>
      <c r="C81" s="12" t="s">
        <v>6</v>
      </c>
      <c r="D81" s="13"/>
      <c r="E81" s="13"/>
      <c r="F81" s="13"/>
      <c r="G81" s="11"/>
      <c r="H81" s="32" t="s">
        <v>7</v>
      </c>
      <c r="I81" s="48"/>
    </row>
    <row r="82" s="1" customFormat="true" ht="21" customHeight="true" spans="1:9">
      <c r="A82" s="9"/>
      <c r="B82" s="16">
        <v>1</v>
      </c>
      <c r="C82" s="17" t="s">
        <v>56</v>
      </c>
      <c r="D82" s="17"/>
      <c r="E82" s="17"/>
      <c r="F82" s="17"/>
      <c r="G82" s="36"/>
      <c r="H82" s="34">
        <v>0.3</v>
      </c>
      <c r="I82" s="48"/>
    </row>
    <row r="83" s="1" customFormat="true" spans="1:9">
      <c r="A83" s="51"/>
      <c r="B83" s="27">
        <v>2</v>
      </c>
      <c r="C83" s="15" t="s">
        <v>57</v>
      </c>
      <c r="D83" s="15"/>
      <c r="E83" s="15"/>
      <c r="F83" s="15"/>
      <c r="G83" s="33"/>
      <c r="H83" s="34">
        <v>0.6</v>
      </c>
      <c r="I83" s="47"/>
    </row>
  </sheetData>
  <mergeCells count="90">
    <mergeCell ref="A1:I1"/>
    <mergeCell ref="A2:I2"/>
    <mergeCell ref="B3:H3"/>
    <mergeCell ref="B4:H4"/>
    <mergeCell ref="C5:G5"/>
    <mergeCell ref="C6:G6"/>
    <mergeCell ref="B7:H7"/>
    <mergeCell ref="C8:G8"/>
    <mergeCell ref="C9:G9"/>
    <mergeCell ref="B10:H10"/>
    <mergeCell ref="C11:G11"/>
    <mergeCell ref="C12:G12"/>
    <mergeCell ref="B13:H13"/>
    <mergeCell ref="B14:H14"/>
    <mergeCell ref="C15:G15"/>
    <mergeCell ref="C16:G16"/>
    <mergeCell ref="C17:G17"/>
    <mergeCell ref="B18:H18"/>
    <mergeCell ref="C19:G19"/>
    <mergeCell ref="C20:G20"/>
    <mergeCell ref="B21:H21"/>
    <mergeCell ref="C22:G22"/>
    <mergeCell ref="C23:G23"/>
    <mergeCell ref="C24:G24"/>
    <mergeCell ref="C25:G25"/>
    <mergeCell ref="B26:H26"/>
    <mergeCell ref="B27:H27"/>
    <mergeCell ref="D28:G28"/>
    <mergeCell ref="D29:G29"/>
    <mergeCell ref="B30:H30"/>
    <mergeCell ref="C31:G31"/>
    <mergeCell ref="C32:G32"/>
    <mergeCell ref="B33:H33"/>
    <mergeCell ref="C34:G34"/>
    <mergeCell ref="C35:G35"/>
    <mergeCell ref="B36:H36"/>
    <mergeCell ref="C37:G37"/>
    <mergeCell ref="C38:G38"/>
    <mergeCell ref="C39:G39"/>
    <mergeCell ref="B40:H40"/>
    <mergeCell ref="B41:H41"/>
    <mergeCell ref="C42:G42"/>
    <mergeCell ref="C43:G43"/>
    <mergeCell ref="B44:H44"/>
    <mergeCell ref="D45:G45"/>
    <mergeCell ref="D46:G46"/>
    <mergeCell ref="B47:H47"/>
    <mergeCell ref="C48:G48"/>
    <mergeCell ref="C49:G49"/>
    <mergeCell ref="B50:H50"/>
    <mergeCell ref="C51:G51"/>
    <mergeCell ref="C52:G52"/>
    <mergeCell ref="C53:H53"/>
    <mergeCell ref="C54:G54"/>
    <mergeCell ref="B55:H55"/>
    <mergeCell ref="B56:H56"/>
    <mergeCell ref="C57:G57"/>
    <mergeCell ref="C58:G58"/>
    <mergeCell ref="B59:H59"/>
    <mergeCell ref="C60:G60"/>
    <mergeCell ref="C61:G61"/>
    <mergeCell ref="C62:G62"/>
    <mergeCell ref="B63:H63"/>
    <mergeCell ref="B64:H64"/>
    <mergeCell ref="C65:G65"/>
    <mergeCell ref="C66:G66"/>
    <mergeCell ref="B67:H67"/>
    <mergeCell ref="C68:G68"/>
    <mergeCell ref="C69:G69"/>
    <mergeCell ref="B70:H70"/>
    <mergeCell ref="C71:G71"/>
    <mergeCell ref="C72:G72"/>
    <mergeCell ref="C73:G73"/>
    <mergeCell ref="C74:G74"/>
    <mergeCell ref="C75:G75"/>
    <mergeCell ref="B76:H76"/>
    <mergeCell ref="B77:H77"/>
    <mergeCell ref="C78:G78"/>
    <mergeCell ref="C79:G79"/>
    <mergeCell ref="B80:H80"/>
    <mergeCell ref="C81:G81"/>
    <mergeCell ref="C82:G82"/>
    <mergeCell ref="C83:G83"/>
    <mergeCell ref="A3:A12"/>
    <mergeCell ref="A13:A25"/>
    <mergeCell ref="A26:A39"/>
    <mergeCell ref="A40:A54"/>
    <mergeCell ref="A55:A62"/>
    <mergeCell ref="A63:A75"/>
    <mergeCell ref="A76:A83"/>
  </mergeCells>
  <printOptions horizontalCentered="true"/>
  <pageMargins left="0.751388888888889" right="0.751388888888889" top="0.708333333333333" bottom="0.708333333333333" header="0.5" footer="0.5"/>
  <pageSetup paperSize="9" scale="7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2021-10-10T23:50:00Z</dcterms:created>
  <dcterms:modified xsi:type="dcterms:W3CDTF">2023-12-19T16:03:44Z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5CF5818D63D844FC8D74436802E6B217</vt:lpwstr>
  </property>
</Properties>
</file>