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0755"/>
  </bookViews>
  <sheets>
    <sheet name="Sheet1" sheetId="1" r:id="rId1"/>
    <sheet name="Sheet2" sheetId="2" r:id="rId2"/>
  </sheets>
  <definedNames>
    <definedName name="_xlnm._FilterDatabase" localSheetId="0" hidden="1">Sheet1!$A$3:$K$40</definedName>
  </definedNames>
  <calcPr calcId="144525"/>
</workbook>
</file>

<file path=xl/sharedStrings.xml><?xml version="1.0" encoding="utf-8"?>
<sst xmlns="http://schemas.openxmlformats.org/spreadsheetml/2006/main" count="322" uniqueCount="167">
  <si>
    <t>附件：</t>
  </si>
  <si>
    <r>
      <rPr>
        <sz val="22"/>
        <color theme="1"/>
        <rFont val="方正小标宋简体"/>
        <charset val="134"/>
      </rPr>
      <t xml:space="preserve"> 山东省海外授权发明专利资助资金汇总表</t>
    </r>
    <r>
      <rPr>
        <sz val="11"/>
        <color theme="1"/>
        <rFont val="等线"/>
        <charset val="134"/>
        <scheme val="minor"/>
      </rPr>
      <t xml:space="preserve">                                                                                                 </t>
    </r>
  </si>
  <si>
    <t>序号</t>
  </si>
  <si>
    <t>申报单位（个人）</t>
  </si>
  <si>
    <t>统一社会信用代码（身份证号）</t>
  </si>
  <si>
    <t>资助金额（元）</t>
  </si>
  <si>
    <t>总计
（元）</t>
  </si>
  <si>
    <t>专利名称</t>
  </si>
  <si>
    <t>专利号</t>
  </si>
  <si>
    <t>授权国家</t>
  </si>
  <si>
    <t>专利授权日</t>
  </si>
  <si>
    <t>专利权利人</t>
  </si>
  <si>
    <t>所属
区市</t>
  </si>
  <si>
    <t>山东达因海洋生物制药股份有限公司</t>
  </si>
  <si>
    <t>913700006137729862</t>
  </si>
  <si>
    <t>石蒜碱衍生物及其药物组合物和用途</t>
  </si>
  <si>
    <t>JP6970856</t>
  </si>
  <si>
    <t>日本</t>
  </si>
  <si>
    <t>2021.11.2</t>
  </si>
  <si>
    <t>山东达因海洋生物制药股份有限公司；北京达因高科儿童药物研究院有限公司</t>
  </si>
  <si>
    <t>荣成</t>
  </si>
  <si>
    <t>AU2018434278</t>
  </si>
  <si>
    <t>澳大利亚</t>
  </si>
  <si>
    <t>2022.3.3</t>
  </si>
  <si>
    <t>GB2590189</t>
  </si>
  <si>
    <t>英国</t>
  </si>
  <si>
    <t>2022.10.19</t>
  </si>
  <si>
    <t>山东威达机械股份有限公司</t>
  </si>
  <si>
    <t>91371000706233420G</t>
  </si>
  <si>
    <t>增力自锁钻夹头及其自锁机构</t>
  </si>
  <si>
    <t>DE102010001013</t>
  </si>
  <si>
    <t>德国</t>
  </si>
  <si>
    <t>2022.7.7</t>
  </si>
  <si>
    <t>临港</t>
  </si>
  <si>
    <t>一种夹爪组件及钻夹头</t>
  </si>
  <si>
    <t>US11400526</t>
  </si>
  <si>
    <t>美国</t>
  </si>
  <si>
    <t>2022.8.2</t>
  </si>
  <si>
    <t>威海华菱光电股份有限公司</t>
  </si>
  <si>
    <t>913700007554198112</t>
  </si>
  <si>
    <t>磁图像传感器</t>
  </si>
  <si>
    <t>KR102350471</t>
  </si>
  <si>
    <t>韩国</t>
  </si>
  <si>
    <t>2022.1.7</t>
  </si>
  <si>
    <t>高区</t>
  </si>
  <si>
    <t>检测方法、检测装置、存储介质和处理器</t>
  </si>
  <si>
    <t>KR102389394</t>
  </si>
  <si>
    <t>2022.4.18</t>
  </si>
  <si>
    <t>图像扫描装置、控制图像扫描光信号的接收方法及装置</t>
  </si>
  <si>
    <t>KR102430012</t>
  </si>
  <si>
    <t>山东华菱电子股份有限公司</t>
  </si>
  <si>
    <t>913700006137521171</t>
  </si>
  <si>
    <t>具有热打印头纸币识别装置及识别方法</t>
  </si>
  <si>
    <t>JP7096655</t>
  </si>
  <si>
    <t>2022.6.28</t>
  </si>
  <si>
    <t>段军鹏</t>
  </si>
  <si>
    <t>******************</t>
  </si>
  <si>
    <t>一种墨水盒</t>
  </si>
  <si>
    <t>JP7174472</t>
  </si>
  <si>
    <t>2022.9.16</t>
  </si>
  <si>
    <t>威海荣创海洋科技有限公司</t>
  </si>
  <si>
    <t>91371000MA3P85CJ47</t>
  </si>
  <si>
    <t>双气囊充气皮划艇</t>
  </si>
  <si>
    <t>CA3134873</t>
  </si>
  <si>
    <t>加拿大</t>
  </si>
  <si>
    <t>2022.5.3</t>
  </si>
  <si>
    <t>山东兰海新材料科技有限公司</t>
  </si>
  <si>
    <t>91371000493585931U</t>
  </si>
  <si>
    <t>金属细线直径测量方法及装置</t>
  </si>
  <si>
    <t>ZA2022/07314</t>
  </si>
  <si>
    <t>南非</t>
  </si>
  <si>
    <t>2022.9.28</t>
  </si>
  <si>
    <t>哈尔滨工业大学（威海）</t>
  </si>
  <si>
    <t>12371000F50330103Q</t>
  </si>
  <si>
    <t>一种组合式空心凸轮轴及轴压镦形制造工艺方法</t>
  </si>
  <si>
    <t>US11229940</t>
  </si>
  <si>
    <t>2022.1.25</t>
  </si>
  <si>
    <t>山东大学（威海）</t>
  </si>
  <si>
    <t>12100000495570303U</t>
  </si>
  <si>
    <t>一种水蛭肽及其应用</t>
  </si>
  <si>
    <t>JP7097037</t>
  </si>
  <si>
    <t>2022.6.29</t>
  </si>
  <si>
    <t>磺酰胺类18β-甘草次酸衍生物及其制备方法和应用</t>
  </si>
  <si>
    <t>ZA2022/1862</t>
  </si>
  <si>
    <t>2022.4.28</t>
  </si>
  <si>
    <t>复合纳米TiO2和ZnO水性环氧树脂地坪表面漆及其制备方法</t>
  </si>
  <si>
    <t>ZA2022/02144</t>
  </si>
  <si>
    <t>4,6-双芳氧基嘧啶衍生物及其合成方法和应用</t>
  </si>
  <si>
    <t>ZA2022/03321</t>
  </si>
  <si>
    <t>一种齐墩果酸衍生物及其制备方法和应用</t>
  </si>
  <si>
    <t>ZA2022/03324</t>
  </si>
  <si>
    <t>山东新北洋信息技术股份有限公司</t>
  </si>
  <si>
    <t>91370000745659029G</t>
  </si>
  <si>
    <t>电子锁控制方法及控制装置</t>
  </si>
  <si>
    <t>EP3495590</t>
  </si>
  <si>
    <t>欧洲</t>
  </si>
  <si>
    <t>2021.7.7</t>
  </si>
  <si>
    <t>钱币集积分离装置及纸币处理装置</t>
  </si>
  <si>
    <t>US11113920</t>
  </si>
  <si>
    <t>2021.9.7</t>
  </si>
  <si>
    <t>纸币处理装置及纸币处理方法</t>
  </si>
  <si>
    <t>US11120659</t>
  </si>
  <si>
    <t>2021.9.14</t>
  </si>
  <si>
    <t>纸币暂存机构及纸币处理装置</t>
  </si>
  <si>
    <t>US11151830</t>
  </si>
  <si>
    <t>2021.10.19</t>
  </si>
  <si>
    <t>存取款机及纸币处理方法</t>
  </si>
  <si>
    <t>US11244530</t>
  </si>
  <si>
    <t>2022.2.8</t>
  </si>
  <si>
    <t>US11274469</t>
  </si>
  <si>
    <t>2022.3.15</t>
  </si>
  <si>
    <t>自动售货机</t>
  </si>
  <si>
    <t>US11348397</t>
  </si>
  <si>
    <t>2022.5.31</t>
  </si>
  <si>
    <t>山东新北洋信息技术股份有限公司；威海新北洋书面科技有限公司</t>
  </si>
  <si>
    <t>自动售货机及货道出货方法</t>
  </si>
  <si>
    <t>US11361609</t>
  </si>
  <si>
    <t>2022.6.14</t>
  </si>
  <si>
    <t>自动售货机及商品运送方法</t>
  </si>
  <si>
    <t>US11386739</t>
  </si>
  <si>
    <t>2022.7.12</t>
  </si>
  <si>
    <t>货物数量检测方法及自动售货机</t>
  </si>
  <si>
    <t>US11393274</t>
  </si>
  <si>
    <t>2022.7.19</t>
  </si>
  <si>
    <t>识读组件及纸币清分机</t>
  </si>
  <si>
    <t>IN402339</t>
  </si>
  <si>
    <t>印度</t>
  </si>
  <si>
    <t>2022.7.28</t>
  </si>
  <si>
    <t>货斗及自动售货机</t>
  </si>
  <si>
    <t>US11417164</t>
  </si>
  <si>
    <t>2022.8.16</t>
  </si>
  <si>
    <t>天润工业技术股份有限公司</t>
  </si>
  <si>
    <t>91371000613780310U</t>
  </si>
  <si>
    <t>连杆设计方法</t>
  </si>
  <si>
    <t>US11306767</t>
  </si>
  <si>
    <t>2022.4.19</t>
  </si>
  <si>
    <t>天润工业技术股份有限公司、山东理工大学</t>
  </si>
  <si>
    <t>文登区</t>
  </si>
  <si>
    <t>柳尧亭</t>
  </si>
  <si>
    <t>齿轮自紧钻夹头</t>
  </si>
  <si>
    <t>US11097354</t>
  </si>
  <si>
    <t>2021.8.24</t>
  </si>
  <si>
    <t>环翠区</t>
  </si>
  <si>
    <t>离合装置、钻夹头、动力工具</t>
  </si>
  <si>
    <t>RU2776267</t>
  </si>
  <si>
    <t>俄罗斯</t>
  </si>
  <si>
    <t>2022.7.15</t>
  </si>
  <si>
    <t>JP6989598</t>
  </si>
  <si>
    <t>2021.12.6</t>
  </si>
  <si>
    <t>威海达旺机械科技有限公司</t>
  </si>
  <si>
    <t>91371000797327093T</t>
  </si>
  <si>
    <t>钻夹头</t>
  </si>
  <si>
    <t>BR1120150007570</t>
  </si>
  <si>
    <t>巴西</t>
  </si>
  <si>
    <t>2022.2.22</t>
  </si>
  <si>
    <t>新兴钻夹头</t>
  </si>
  <si>
    <t>EP2875885</t>
  </si>
  <si>
    <t>2020.4.1</t>
  </si>
  <si>
    <t>三角轮胎股份有限公司</t>
  </si>
  <si>
    <t>91370000726700647B</t>
  </si>
  <si>
    <t>使用粘合剂粘合到轮胎上的噪声阻尼器</t>
  </si>
  <si>
    <t>US11292298</t>
  </si>
  <si>
    <t>2022.4.5</t>
  </si>
  <si>
    <t>PCT/CN2017/094606</t>
  </si>
  <si>
    <t>韩智华</t>
  </si>
  <si>
    <t>建行威海高新支行</t>
  </si>
  <si>
    <t>37001706201050010137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</si>
</sst>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22"/>
      <color theme="1"/>
      <name val="方正小标宋简体"/>
      <charset val="134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0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7" borderId="11" applyNumberFormat="0" applyFon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0" borderId="9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26" borderId="10" applyNumberFormat="0" applyAlignment="0" applyProtection="0">
      <alignment vertical="center"/>
    </xf>
    <xf numFmtId="0" fontId="21" fillId="26" borderId="5" applyNumberFormat="0" applyAlignment="0" applyProtection="0">
      <alignment vertical="center"/>
    </xf>
    <xf numFmtId="0" fontId="12" fillId="19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2" borderId="0" xfId="0" applyFill="1" applyAlignment="1">
      <alignment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 quotePrefix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3"/>
  <sheetViews>
    <sheetView tabSelected="1" zoomScale="85" zoomScaleNormal="85" workbookViewId="0">
      <selection activeCell="P4" sqref="P4"/>
    </sheetView>
  </sheetViews>
  <sheetFormatPr defaultColWidth="9" defaultRowHeight="13.5"/>
  <cols>
    <col min="1" max="1" width="4.625" style="6" customWidth="1"/>
    <col min="2" max="2" width="18.0916666666667" style="7" customWidth="1"/>
    <col min="3" max="3" width="17.2" style="7" customWidth="1"/>
    <col min="4" max="5" width="10" style="6" customWidth="1"/>
    <col min="6" max="6" width="13.6666666666667" style="8" customWidth="1"/>
    <col min="7" max="7" width="14.2666666666667" style="6" customWidth="1"/>
    <col min="8" max="8" width="8.125" style="6" customWidth="1"/>
    <col min="9" max="9" width="10.625" style="6" customWidth="1"/>
    <col min="10" max="10" width="15.625" style="7" customWidth="1"/>
    <col min="11" max="11" width="6.25" style="6" customWidth="1"/>
    <col min="12" max="16384" width="9" style="7"/>
  </cols>
  <sheetData>
    <row r="1" ht="27" spans="1:1">
      <c r="A1" s="6" t="s">
        <v>0</v>
      </c>
    </row>
    <row r="2" ht="59" customHeight="1" spans="1:10">
      <c r="A2" s="9" t="s">
        <v>1</v>
      </c>
      <c r="B2" s="6"/>
      <c r="C2" s="6"/>
      <c r="J2" s="6"/>
    </row>
    <row r="3" s="5" customFormat="1" ht="36.75" customHeight="1" spans="1:11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</row>
    <row r="4" ht="67.5" spans="1:11">
      <c r="A4" s="11">
        <v>1</v>
      </c>
      <c r="B4" s="12" t="s">
        <v>13</v>
      </c>
      <c r="C4" s="20" t="s">
        <v>14</v>
      </c>
      <c r="D4" s="11">
        <v>5261</v>
      </c>
      <c r="E4" s="13">
        <f>SUM(D4:D6)</f>
        <v>10135</v>
      </c>
      <c r="F4" s="14" t="s">
        <v>15</v>
      </c>
      <c r="G4" s="11" t="s">
        <v>16</v>
      </c>
      <c r="H4" s="11" t="s">
        <v>17</v>
      </c>
      <c r="I4" s="11" t="s">
        <v>18</v>
      </c>
      <c r="J4" s="14" t="s">
        <v>19</v>
      </c>
      <c r="K4" s="11" t="s">
        <v>20</v>
      </c>
    </row>
    <row r="5" ht="67.5" spans="1:11">
      <c r="A5" s="11">
        <v>2</v>
      </c>
      <c r="B5" s="12" t="s">
        <v>13</v>
      </c>
      <c r="C5" s="20" t="s">
        <v>14</v>
      </c>
      <c r="D5" s="11">
        <v>3724</v>
      </c>
      <c r="E5" s="15"/>
      <c r="F5" s="14" t="s">
        <v>15</v>
      </c>
      <c r="G5" s="11" t="s">
        <v>21</v>
      </c>
      <c r="H5" s="11" t="s">
        <v>22</v>
      </c>
      <c r="I5" s="11" t="s">
        <v>23</v>
      </c>
      <c r="J5" s="14" t="s">
        <v>19</v>
      </c>
      <c r="K5" s="11" t="s">
        <v>20</v>
      </c>
    </row>
    <row r="6" ht="67.5" spans="1:11">
      <c r="A6" s="11">
        <v>3</v>
      </c>
      <c r="B6" s="12" t="s">
        <v>13</v>
      </c>
      <c r="C6" s="20" t="s">
        <v>14</v>
      </c>
      <c r="D6" s="11">
        <v>1150</v>
      </c>
      <c r="E6" s="16"/>
      <c r="F6" s="14" t="s">
        <v>15</v>
      </c>
      <c r="G6" s="11" t="s">
        <v>24</v>
      </c>
      <c r="H6" s="11" t="s">
        <v>25</v>
      </c>
      <c r="I6" s="11" t="s">
        <v>26</v>
      </c>
      <c r="J6" s="14" t="s">
        <v>19</v>
      </c>
      <c r="K6" s="11" t="s">
        <v>20</v>
      </c>
    </row>
    <row r="7" ht="40.5" spans="1:11">
      <c r="A7" s="11">
        <v>4</v>
      </c>
      <c r="B7" s="12" t="s">
        <v>27</v>
      </c>
      <c r="C7" s="12" t="s">
        <v>28</v>
      </c>
      <c r="D7" s="11">
        <v>20000</v>
      </c>
      <c r="E7" s="13">
        <f>SUM(D7:D8)</f>
        <v>34325</v>
      </c>
      <c r="F7" s="14" t="s">
        <v>29</v>
      </c>
      <c r="G7" s="11" t="s">
        <v>30</v>
      </c>
      <c r="H7" s="11" t="s">
        <v>31</v>
      </c>
      <c r="I7" s="11" t="s">
        <v>32</v>
      </c>
      <c r="J7" s="12" t="s">
        <v>27</v>
      </c>
      <c r="K7" s="11" t="s">
        <v>33</v>
      </c>
    </row>
    <row r="8" ht="27" spans="1:11">
      <c r="A8" s="11">
        <v>5</v>
      </c>
      <c r="B8" s="12" t="s">
        <v>27</v>
      </c>
      <c r="C8" s="12" t="s">
        <v>28</v>
      </c>
      <c r="D8" s="11">
        <v>14325</v>
      </c>
      <c r="E8" s="16"/>
      <c r="F8" s="14" t="s">
        <v>34</v>
      </c>
      <c r="G8" s="11" t="s">
        <v>35</v>
      </c>
      <c r="H8" s="11" t="s">
        <v>36</v>
      </c>
      <c r="I8" s="11" t="s">
        <v>37</v>
      </c>
      <c r="J8" s="12" t="s">
        <v>27</v>
      </c>
      <c r="K8" s="11" t="s">
        <v>33</v>
      </c>
    </row>
    <row r="9" ht="32" customHeight="1" spans="1:11">
      <c r="A9" s="11">
        <v>6</v>
      </c>
      <c r="B9" s="12" t="s">
        <v>38</v>
      </c>
      <c r="C9" s="20" t="s">
        <v>39</v>
      </c>
      <c r="D9" s="11">
        <v>6272</v>
      </c>
      <c r="E9" s="13">
        <f>SUM(D9:D11)</f>
        <v>19520</v>
      </c>
      <c r="F9" s="14" t="s">
        <v>40</v>
      </c>
      <c r="G9" s="11" t="s">
        <v>41</v>
      </c>
      <c r="H9" s="11" t="s">
        <v>42</v>
      </c>
      <c r="I9" s="11" t="s">
        <v>43</v>
      </c>
      <c r="J9" s="12" t="s">
        <v>38</v>
      </c>
      <c r="K9" s="11" t="s">
        <v>44</v>
      </c>
    </row>
    <row r="10" ht="40.5" spans="1:11">
      <c r="A10" s="11">
        <v>7</v>
      </c>
      <c r="B10" s="12" t="s">
        <v>38</v>
      </c>
      <c r="C10" s="20" t="s">
        <v>39</v>
      </c>
      <c r="D10" s="11">
        <v>6965</v>
      </c>
      <c r="E10" s="15"/>
      <c r="F10" s="14" t="s">
        <v>45</v>
      </c>
      <c r="G10" s="11" t="s">
        <v>46</v>
      </c>
      <c r="H10" s="11" t="s">
        <v>42</v>
      </c>
      <c r="I10" s="11" t="s">
        <v>47</v>
      </c>
      <c r="J10" s="12" t="s">
        <v>38</v>
      </c>
      <c r="K10" s="11" t="s">
        <v>44</v>
      </c>
    </row>
    <row r="11" ht="54" spans="1:11">
      <c r="A11" s="11">
        <v>8</v>
      </c>
      <c r="B11" s="12" t="s">
        <v>38</v>
      </c>
      <c r="C11" s="20" t="s">
        <v>39</v>
      </c>
      <c r="D11" s="11">
        <v>6283</v>
      </c>
      <c r="E11" s="16"/>
      <c r="F11" s="14" t="s">
        <v>48</v>
      </c>
      <c r="G11" s="11" t="s">
        <v>49</v>
      </c>
      <c r="H11" s="11" t="s">
        <v>42</v>
      </c>
      <c r="I11" s="11" t="s">
        <v>37</v>
      </c>
      <c r="J11" s="12" t="s">
        <v>38</v>
      </c>
      <c r="K11" s="11" t="s">
        <v>44</v>
      </c>
    </row>
    <row r="12" ht="40.5" spans="1:11">
      <c r="A12" s="11">
        <v>9</v>
      </c>
      <c r="B12" s="12" t="s">
        <v>50</v>
      </c>
      <c r="C12" s="20" t="s">
        <v>51</v>
      </c>
      <c r="D12" s="11">
        <v>5323</v>
      </c>
      <c r="E12" s="11">
        <v>5323</v>
      </c>
      <c r="F12" s="14" t="s">
        <v>52</v>
      </c>
      <c r="G12" s="11" t="s">
        <v>53</v>
      </c>
      <c r="H12" s="11" t="s">
        <v>17</v>
      </c>
      <c r="I12" s="11" t="s">
        <v>54</v>
      </c>
      <c r="J12" s="12" t="s">
        <v>50</v>
      </c>
      <c r="K12" s="11" t="s">
        <v>44</v>
      </c>
    </row>
    <row r="13" ht="27" spans="1:11">
      <c r="A13" s="11">
        <v>10</v>
      </c>
      <c r="B13" s="12" t="s">
        <v>55</v>
      </c>
      <c r="C13" s="12" t="s">
        <v>56</v>
      </c>
      <c r="D13" s="11">
        <v>744</v>
      </c>
      <c r="E13" s="11">
        <v>744</v>
      </c>
      <c r="F13" s="14" t="s">
        <v>57</v>
      </c>
      <c r="G13" s="11" t="s">
        <v>58</v>
      </c>
      <c r="H13" s="11" t="s">
        <v>17</v>
      </c>
      <c r="I13" s="11" t="s">
        <v>59</v>
      </c>
      <c r="J13" s="12" t="s">
        <v>55</v>
      </c>
      <c r="K13" s="11" t="s">
        <v>44</v>
      </c>
    </row>
    <row r="14" ht="27" customHeight="1" spans="1:11">
      <c r="A14" s="11">
        <v>11</v>
      </c>
      <c r="B14" s="12" t="s">
        <v>60</v>
      </c>
      <c r="C14" s="12" t="s">
        <v>61</v>
      </c>
      <c r="D14" s="11">
        <v>5248</v>
      </c>
      <c r="E14" s="11">
        <v>5248</v>
      </c>
      <c r="F14" s="14" t="s">
        <v>62</v>
      </c>
      <c r="G14" s="11" t="s">
        <v>63</v>
      </c>
      <c r="H14" s="11" t="s">
        <v>64</v>
      </c>
      <c r="I14" s="11" t="s">
        <v>65</v>
      </c>
      <c r="J14" s="12" t="s">
        <v>60</v>
      </c>
      <c r="K14" s="11" t="s">
        <v>44</v>
      </c>
    </row>
    <row r="15" ht="40.5" spans="1:11">
      <c r="A15" s="11">
        <v>12</v>
      </c>
      <c r="B15" s="12" t="s">
        <v>66</v>
      </c>
      <c r="C15" s="12" t="s">
        <v>67</v>
      </c>
      <c r="D15" s="11">
        <v>126</v>
      </c>
      <c r="E15" s="11">
        <v>126</v>
      </c>
      <c r="F15" s="14" t="s">
        <v>68</v>
      </c>
      <c r="G15" s="11" t="s">
        <v>69</v>
      </c>
      <c r="H15" s="11" t="s">
        <v>70</v>
      </c>
      <c r="I15" s="11" t="s">
        <v>71</v>
      </c>
      <c r="J15" s="12" t="s">
        <v>66</v>
      </c>
      <c r="K15" s="11" t="s">
        <v>44</v>
      </c>
    </row>
    <row r="16" ht="54" spans="1:11">
      <c r="A16" s="11">
        <v>13</v>
      </c>
      <c r="B16" s="12" t="s">
        <v>72</v>
      </c>
      <c r="C16" s="12" t="s">
        <v>73</v>
      </c>
      <c r="D16" s="11">
        <v>20000</v>
      </c>
      <c r="E16" s="11">
        <v>20000</v>
      </c>
      <c r="F16" s="14" t="s">
        <v>74</v>
      </c>
      <c r="G16" s="11" t="s">
        <v>75</v>
      </c>
      <c r="H16" s="11" t="s">
        <v>36</v>
      </c>
      <c r="I16" s="11" t="s">
        <v>76</v>
      </c>
      <c r="J16" s="12" t="s">
        <v>72</v>
      </c>
      <c r="K16" s="11" t="s">
        <v>44</v>
      </c>
    </row>
    <row r="17" ht="36" customHeight="1" spans="1:11">
      <c r="A17" s="11">
        <v>14</v>
      </c>
      <c r="B17" s="12" t="s">
        <v>77</v>
      </c>
      <c r="C17" s="12" t="s">
        <v>78</v>
      </c>
      <c r="D17" s="11">
        <v>8325</v>
      </c>
      <c r="E17" s="13">
        <f>SUM(D17:D21)</f>
        <v>8852</v>
      </c>
      <c r="F17" s="14" t="s">
        <v>79</v>
      </c>
      <c r="G17" s="11" t="s">
        <v>80</v>
      </c>
      <c r="H17" s="11" t="s">
        <v>17</v>
      </c>
      <c r="I17" s="11" t="s">
        <v>81</v>
      </c>
      <c r="J17" s="12" t="s">
        <v>77</v>
      </c>
      <c r="K17" s="11" t="s">
        <v>44</v>
      </c>
    </row>
    <row r="18" ht="54" spans="1:11">
      <c r="A18" s="11">
        <v>15</v>
      </c>
      <c r="B18" s="12" t="s">
        <v>77</v>
      </c>
      <c r="C18" s="12" t="s">
        <v>78</v>
      </c>
      <c r="D18" s="11">
        <v>134</v>
      </c>
      <c r="E18" s="15"/>
      <c r="F18" s="14" t="s">
        <v>82</v>
      </c>
      <c r="G18" s="11" t="s">
        <v>83</v>
      </c>
      <c r="H18" s="11" t="s">
        <v>70</v>
      </c>
      <c r="I18" s="11" t="s">
        <v>84</v>
      </c>
      <c r="J18" s="12" t="s">
        <v>77</v>
      </c>
      <c r="K18" s="11" t="s">
        <v>44</v>
      </c>
    </row>
    <row r="19" ht="67.5" spans="1:11">
      <c r="A19" s="11">
        <v>16</v>
      </c>
      <c r="B19" s="12" t="s">
        <v>77</v>
      </c>
      <c r="C19" s="12" t="s">
        <v>78</v>
      </c>
      <c r="D19" s="11">
        <v>129</v>
      </c>
      <c r="E19" s="15"/>
      <c r="F19" s="14" t="s">
        <v>85</v>
      </c>
      <c r="G19" s="11" t="s">
        <v>86</v>
      </c>
      <c r="H19" s="11" t="s">
        <v>70</v>
      </c>
      <c r="I19" s="11" t="s">
        <v>81</v>
      </c>
      <c r="J19" s="12" t="s">
        <v>77</v>
      </c>
      <c r="K19" s="11" t="s">
        <v>44</v>
      </c>
    </row>
    <row r="20" ht="54" spans="1:11">
      <c r="A20" s="11">
        <v>17</v>
      </c>
      <c r="B20" s="12" t="s">
        <v>77</v>
      </c>
      <c r="C20" s="12" t="s">
        <v>78</v>
      </c>
      <c r="D20" s="11">
        <v>132</v>
      </c>
      <c r="E20" s="15"/>
      <c r="F20" s="14" t="s">
        <v>87</v>
      </c>
      <c r="G20" s="11" t="s">
        <v>88</v>
      </c>
      <c r="H20" s="11" t="s">
        <v>70</v>
      </c>
      <c r="I20" s="11" t="s">
        <v>81</v>
      </c>
      <c r="J20" s="12" t="s">
        <v>77</v>
      </c>
      <c r="K20" s="11" t="s">
        <v>44</v>
      </c>
    </row>
    <row r="21" ht="40.5" spans="1:11">
      <c r="A21" s="11">
        <v>18</v>
      </c>
      <c r="B21" s="12" t="s">
        <v>77</v>
      </c>
      <c r="C21" s="12" t="s">
        <v>78</v>
      </c>
      <c r="D21" s="11">
        <v>132</v>
      </c>
      <c r="E21" s="16"/>
      <c r="F21" s="14" t="s">
        <v>89</v>
      </c>
      <c r="G21" s="11" t="s">
        <v>90</v>
      </c>
      <c r="H21" s="11" t="s">
        <v>70</v>
      </c>
      <c r="I21" s="11" t="s">
        <v>81</v>
      </c>
      <c r="J21" s="12" t="s">
        <v>77</v>
      </c>
      <c r="K21" s="11" t="s">
        <v>44</v>
      </c>
    </row>
    <row r="22" ht="27" spans="1:11">
      <c r="A22" s="11">
        <v>19</v>
      </c>
      <c r="B22" s="12" t="s">
        <v>91</v>
      </c>
      <c r="C22" s="12" t="s">
        <v>92</v>
      </c>
      <c r="D22" s="11">
        <v>20000</v>
      </c>
      <c r="E22" s="13">
        <f>SUM(D22:D33)</f>
        <v>171451</v>
      </c>
      <c r="F22" s="14" t="s">
        <v>93</v>
      </c>
      <c r="G22" s="11" t="s">
        <v>94</v>
      </c>
      <c r="H22" s="11" t="s">
        <v>95</v>
      </c>
      <c r="I22" s="11" t="s">
        <v>96</v>
      </c>
      <c r="J22" s="12" t="s">
        <v>91</v>
      </c>
      <c r="K22" s="11" t="s">
        <v>44</v>
      </c>
    </row>
    <row r="23" ht="40.5" spans="1:11">
      <c r="A23" s="11">
        <v>20</v>
      </c>
      <c r="B23" s="12" t="s">
        <v>91</v>
      </c>
      <c r="C23" s="12" t="s">
        <v>92</v>
      </c>
      <c r="D23" s="11">
        <v>14882</v>
      </c>
      <c r="E23" s="15"/>
      <c r="F23" s="14" t="s">
        <v>97</v>
      </c>
      <c r="G23" s="11" t="s">
        <v>98</v>
      </c>
      <c r="H23" s="11" t="s">
        <v>36</v>
      </c>
      <c r="I23" s="11" t="s">
        <v>99</v>
      </c>
      <c r="J23" s="12" t="s">
        <v>91</v>
      </c>
      <c r="K23" s="11" t="s">
        <v>44</v>
      </c>
    </row>
    <row r="24" ht="40.5" spans="1:11">
      <c r="A24" s="11">
        <v>21</v>
      </c>
      <c r="B24" s="12" t="s">
        <v>91</v>
      </c>
      <c r="C24" s="12" t="s">
        <v>92</v>
      </c>
      <c r="D24" s="11">
        <v>15135</v>
      </c>
      <c r="E24" s="15"/>
      <c r="F24" s="14" t="s">
        <v>100</v>
      </c>
      <c r="G24" s="11" t="s">
        <v>101</v>
      </c>
      <c r="H24" s="11" t="s">
        <v>36</v>
      </c>
      <c r="I24" s="11" t="s">
        <v>102</v>
      </c>
      <c r="J24" s="12" t="s">
        <v>91</v>
      </c>
      <c r="K24" s="11" t="s">
        <v>44</v>
      </c>
    </row>
    <row r="25" ht="40.5" spans="1:11">
      <c r="A25" s="11">
        <v>22</v>
      </c>
      <c r="B25" s="12" t="s">
        <v>91</v>
      </c>
      <c r="C25" s="12" t="s">
        <v>92</v>
      </c>
      <c r="D25" s="11">
        <v>14799</v>
      </c>
      <c r="E25" s="15"/>
      <c r="F25" s="14" t="s">
        <v>103</v>
      </c>
      <c r="G25" s="11" t="s">
        <v>104</v>
      </c>
      <c r="H25" s="11" t="s">
        <v>36</v>
      </c>
      <c r="I25" s="11" t="s">
        <v>105</v>
      </c>
      <c r="J25" s="12" t="s">
        <v>91</v>
      </c>
      <c r="K25" s="11" t="s">
        <v>44</v>
      </c>
    </row>
    <row r="26" ht="27" spans="1:11">
      <c r="A26" s="11">
        <v>23</v>
      </c>
      <c r="B26" s="12" t="s">
        <v>91</v>
      </c>
      <c r="C26" s="12" t="s">
        <v>92</v>
      </c>
      <c r="D26" s="11">
        <v>14859</v>
      </c>
      <c r="E26" s="15"/>
      <c r="F26" s="14" t="s">
        <v>106</v>
      </c>
      <c r="G26" s="11" t="s">
        <v>107</v>
      </c>
      <c r="H26" s="11" t="s">
        <v>36</v>
      </c>
      <c r="I26" s="11" t="s">
        <v>108</v>
      </c>
      <c r="J26" s="12" t="s">
        <v>91</v>
      </c>
      <c r="K26" s="11" t="s">
        <v>44</v>
      </c>
    </row>
    <row r="27" ht="27" spans="1:11">
      <c r="A27" s="11">
        <v>24</v>
      </c>
      <c r="B27" s="12" t="s">
        <v>91</v>
      </c>
      <c r="C27" s="12" t="s">
        <v>92</v>
      </c>
      <c r="D27" s="11">
        <v>14928</v>
      </c>
      <c r="E27" s="15"/>
      <c r="F27" s="14" t="s">
        <v>93</v>
      </c>
      <c r="G27" s="11" t="s">
        <v>109</v>
      </c>
      <c r="H27" s="11" t="s">
        <v>36</v>
      </c>
      <c r="I27" s="11" t="s">
        <v>110</v>
      </c>
      <c r="J27" s="12" t="s">
        <v>91</v>
      </c>
      <c r="K27" s="11" t="s">
        <v>44</v>
      </c>
    </row>
    <row r="28" ht="54" spans="1:11">
      <c r="A28" s="11">
        <v>25</v>
      </c>
      <c r="B28" s="12" t="s">
        <v>91</v>
      </c>
      <c r="C28" s="12" t="s">
        <v>92</v>
      </c>
      <c r="D28" s="11">
        <v>14527</v>
      </c>
      <c r="E28" s="15"/>
      <c r="F28" s="14" t="s">
        <v>111</v>
      </c>
      <c r="G28" s="11" t="s">
        <v>112</v>
      </c>
      <c r="H28" s="11" t="s">
        <v>36</v>
      </c>
      <c r="I28" s="11" t="s">
        <v>113</v>
      </c>
      <c r="J28" s="12" t="s">
        <v>114</v>
      </c>
      <c r="K28" s="11" t="s">
        <v>44</v>
      </c>
    </row>
    <row r="29" ht="54" spans="1:11">
      <c r="A29" s="11">
        <v>26</v>
      </c>
      <c r="B29" s="12" t="s">
        <v>91</v>
      </c>
      <c r="C29" s="12" t="s">
        <v>92</v>
      </c>
      <c r="D29" s="11">
        <v>14795</v>
      </c>
      <c r="E29" s="15"/>
      <c r="F29" s="14" t="s">
        <v>115</v>
      </c>
      <c r="G29" s="11" t="s">
        <v>116</v>
      </c>
      <c r="H29" s="11" t="s">
        <v>36</v>
      </c>
      <c r="I29" s="11" t="s">
        <v>117</v>
      </c>
      <c r="J29" s="12" t="s">
        <v>114</v>
      </c>
      <c r="K29" s="11" t="s">
        <v>44</v>
      </c>
    </row>
    <row r="30" ht="27" spans="1:11">
      <c r="A30" s="11">
        <v>27</v>
      </c>
      <c r="B30" s="12" t="s">
        <v>91</v>
      </c>
      <c r="C30" s="12" t="s">
        <v>92</v>
      </c>
      <c r="D30" s="11">
        <v>14965</v>
      </c>
      <c r="E30" s="15"/>
      <c r="F30" s="14" t="s">
        <v>118</v>
      </c>
      <c r="G30" s="11" t="s">
        <v>119</v>
      </c>
      <c r="H30" s="11" t="s">
        <v>36</v>
      </c>
      <c r="I30" s="11" t="s">
        <v>120</v>
      </c>
      <c r="J30" s="12" t="s">
        <v>91</v>
      </c>
      <c r="K30" s="11" t="s">
        <v>44</v>
      </c>
    </row>
    <row r="31" ht="54" spans="1:11">
      <c r="A31" s="11">
        <v>28</v>
      </c>
      <c r="B31" s="12" t="s">
        <v>91</v>
      </c>
      <c r="C31" s="12" t="s">
        <v>92</v>
      </c>
      <c r="D31" s="11">
        <v>14658</v>
      </c>
      <c r="E31" s="15"/>
      <c r="F31" s="14" t="s">
        <v>121</v>
      </c>
      <c r="G31" s="11" t="s">
        <v>122</v>
      </c>
      <c r="H31" s="11" t="s">
        <v>36</v>
      </c>
      <c r="I31" s="11" t="s">
        <v>123</v>
      </c>
      <c r="J31" s="12" t="s">
        <v>114</v>
      </c>
      <c r="K31" s="11" t="s">
        <v>44</v>
      </c>
    </row>
    <row r="32" ht="27" spans="1:11">
      <c r="A32" s="11">
        <v>29</v>
      </c>
      <c r="B32" s="12" t="s">
        <v>91</v>
      </c>
      <c r="C32" s="12" t="s">
        <v>92</v>
      </c>
      <c r="D32" s="11">
        <v>2938</v>
      </c>
      <c r="E32" s="15"/>
      <c r="F32" s="14" t="s">
        <v>124</v>
      </c>
      <c r="G32" s="11" t="s">
        <v>125</v>
      </c>
      <c r="H32" s="11" t="s">
        <v>126</v>
      </c>
      <c r="I32" s="11" t="s">
        <v>127</v>
      </c>
      <c r="J32" s="12" t="s">
        <v>91</v>
      </c>
      <c r="K32" s="11" t="s">
        <v>44</v>
      </c>
    </row>
    <row r="33" ht="43" customHeight="1" spans="1:11">
      <c r="A33" s="11">
        <v>30</v>
      </c>
      <c r="B33" s="12" t="s">
        <v>91</v>
      </c>
      <c r="C33" s="12" t="s">
        <v>92</v>
      </c>
      <c r="D33" s="11">
        <v>14965</v>
      </c>
      <c r="E33" s="16"/>
      <c r="F33" s="14" t="s">
        <v>128</v>
      </c>
      <c r="G33" s="11" t="s">
        <v>129</v>
      </c>
      <c r="H33" s="11" t="s">
        <v>36</v>
      </c>
      <c r="I33" s="11" t="s">
        <v>130</v>
      </c>
      <c r="J33" s="12" t="s">
        <v>91</v>
      </c>
      <c r="K33" s="11" t="s">
        <v>44</v>
      </c>
    </row>
    <row r="34" ht="45" customHeight="1" spans="1:11">
      <c r="A34" s="11">
        <v>31</v>
      </c>
      <c r="B34" s="12" t="s">
        <v>131</v>
      </c>
      <c r="C34" s="12" t="s">
        <v>132</v>
      </c>
      <c r="D34" s="11">
        <v>9886</v>
      </c>
      <c r="E34" s="11">
        <v>9886</v>
      </c>
      <c r="F34" s="14" t="s">
        <v>133</v>
      </c>
      <c r="G34" s="11" t="s">
        <v>134</v>
      </c>
      <c r="H34" s="11" t="s">
        <v>36</v>
      </c>
      <c r="I34" s="11" t="s">
        <v>135</v>
      </c>
      <c r="J34" s="12" t="s">
        <v>136</v>
      </c>
      <c r="K34" s="11" t="s">
        <v>137</v>
      </c>
    </row>
    <row r="35" ht="27" spans="1:11">
      <c r="A35" s="11">
        <v>32</v>
      </c>
      <c r="B35" s="12" t="s">
        <v>138</v>
      </c>
      <c r="C35" s="12" t="s">
        <v>56</v>
      </c>
      <c r="D35" s="11">
        <v>4678</v>
      </c>
      <c r="E35" s="13">
        <f>SUM(D35:D37)</f>
        <v>10687</v>
      </c>
      <c r="F35" s="14" t="s">
        <v>139</v>
      </c>
      <c r="G35" s="11" t="s">
        <v>140</v>
      </c>
      <c r="H35" s="11" t="s">
        <v>36</v>
      </c>
      <c r="I35" s="11" t="s">
        <v>141</v>
      </c>
      <c r="J35" s="12" t="s">
        <v>138</v>
      </c>
      <c r="K35" s="11" t="s">
        <v>142</v>
      </c>
    </row>
    <row r="36" ht="40.5" spans="1:11">
      <c r="A36" s="11">
        <v>33</v>
      </c>
      <c r="B36" s="12" t="s">
        <v>138</v>
      </c>
      <c r="C36" s="12" t="s">
        <v>56</v>
      </c>
      <c r="D36" s="11">
        <v>147</v>
      </c>
      <c r="E36" s="15"/>
      <c r="F36" s="14" t="s">
        <v>143</v>
      </c>
      <c r="G36" s="11" t="s">
        <v>144</v>
      </c>
      <c r="H36" s="11" t="s">
        <v>145</v>
      </c>
      <c r="I36" s="11" t="s">
        <v>146</v>
      </c>
      <c r="J36" s="12" t="s">
        <v>138</v>
      </c>
      <c r="K36" s="11" t="s">
        <v>142</v>
      </c>
    </row>
    <row r="37" ht="27" spans="1:11">
      <c r="A37" s="11">
        <v>34</v>
      </c>
      <c r="B37" s="17" t="s">
        <v>138</v>
      </c>
      <c r="C37" s="12" t="s">
        <v>56</v>
      </c>
      <c r="D37" s="18">
        <v>5862</v>
      </c>
      <c r="E37" s="16"/>
      <c r="F37" s="19" t="s">
        <v>139</v>
      </c>
      <c r="G37" s="18" t="s">
        <v>147</v>
      </c>
      <c r="H37" s="18" t="s">
        <v>17</v>
      </c>
      <c r="I37" s="18" t="s">
        <v>148</v>
      </c>
      <c r="J37" s="17" t="s">
        <v>138</v>
      </c>
      <c r="K37" s="18" t="s">
        <v>142</v>
      </c>
    </row>
    <row r="38" ht="27" spans="1:11">
      <c r="A38" s="11">
        <v>35</v>
      </c>
      <c r="B38" s="12" t="s">
        <v>149</v>
      </c>
      <c r="C38" s="12" t="s">
        <v>150</v>
      </c>
      <c r="D38" s="11">
        <v>10184</v>
      </c>
      <c r="E38" s="13">
        <f>SUM(D38:D39)</f>
        <v>30184</v>
      </c>
      <c r="F38" s="14" t="s">
        <v>151</v>
      </c>
      <c r="G38" s="11" t="s">
        <v>152</v>
      </c>
      <c r="H38" s="11" t="s">
        <v>153</v>
      </c>
      <c r="I38" s="11" t="s">
        <v>154</v>
      </c>
      <c r="J38" s="12" t="s">
        <v>149</v>
      </c>
      <c r="K38" s="11" t="s">
        <v>142</v>
      </c>
    </row>
    <row r="39" ht="27" spans="1:11">
      <c r="A39" s="11">
        <v>36</v>
      </c>
      <c r="B39" s="12" t="s">
        <v>149</v>
      </c>
      <c r="C39" s="12" t="s">
        <v>150</v>
      </c>
      <c r="D39" s="11">
        <v>20000</v>
      </c>
      <c r="E39" s="16"/>
      <c r="F39" s="14" t="s">
        <v>155</v>
      </c>
      <c r="G39" s="11" t="s">
        <v>156</v>
      </c>
      <c r="H39" s="11" t="s">
        <v>95</v>
      </c>
      <c r="I39" s="11" t="s">
        <v>157</v>
      </c>
      <c r="J39" s="12" t="s">
        <v>149</v>
      </c>
      <c r="K39" s="11" t="s">
        <v>142</v>
      </c>
    </row>
    <row r="40" ht="40.5" spans="1:11">
      <c r="A40" s="11">
        <v>37</v>
      </c>
      <c r="B40" s="12" t="s">
        <v>158</v>
      </c>
      <c r="C40" s="12" t="s">
        <v>159</v>
      </c>
      <c r="D40" s="11">
        <v>3800</v>
      </c>
      <c r="E40" s="11">
        <v>3800</v>
      </c>
      <c r="F40" s="14" t="s">
        <v>160</v>
      </c>
      <c r="G40" s="11" t="s">
        <v>161</v>
      </c>
      <c r="H40" s="11" t="s">
        <v>36</v>
      </c>
      <c r="I40" s="11" t="s">
        <v>162</v>
      </c>
      <c r="J40" s="12" t="s">
        <v>158</v>
      </c>
      <c r="K40" s="11" t="s">
        <v>142</v>
      </c>
    </row>
    <row r="43" spans="6:6">
      <c r="F43" s="6"/>
    </row>
  </sheetData>
  <mergeCells count="8">
    <mergeCell ref="A2:K2"/>
    <mergeCell ref="E4:E6"/>
    <mergeCell ref="E7:E8"/>
    <mergeCell ref="E9:E11"/>
    <mergeCell ref="E17:E21"/>
    <mergeCell ref="E22:E33"/>
    <mergeCell ref="E35:E37"/>
    <mergeCell ref="E38:E39"/>
  </mergeCells>
  <pageMargins left="0.7" right="0.7" top="0.75" bottom="0.75" header="0.3" footer="0.3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S3"/>
  <sheetViews>
    <sheetView workbookViewId="0">
      <selection activeCell="G22" sqref="G22"/>
    </sheetView>
  </sheetViews>
  <sheetFormatPr defaultColWidth="9" defaultRowHeight="13.5" outlineLevelRow="2"/>
  <sheetData>
    <row r="3" s="1" customFormat="1" ht="54" spans="1:19">
      <c r="A3" s="2">
        <v>20</v>
      </c>
      <c r="B3" s="3" t="s">
        <v>91</v>
      </c>
      <c r="C3" s="3" t="s">
        <v>92</v>
      </c>
      <c r="D3" s="2"/>
      <c r="E3" s="2"/>
      <c r="F3" s="2">
        <v>44658.5</v>
      </c>
      <c r="G3" s="2">
        <v>20000</v>
      </c>
      <c r="H3" s="4" t="s">
        <v>93</v>
      </c>
      <c r="I3" s="2" t="s">
        <v>94</v>
      </c>
      <c r="J3" s="2" t="s">
        <v>163</v>
      </c>
      <c r="K3" s="2" t="s">
        <v>25</v>
      </c>
      <c r="L3" s="2" t="s">
        <v>96</v>
      </c>
      <c r="M3" s="3" t="s">
        <v>91</v>
      </c>
      <c r="N3" s="3" t="s">
        <v>164</v>
      </c>
      <c r="O3" s="2">
        <v>5656109</v>
      </c>
      <c r="P3" s="3" t="s">
        <v>91</v>
      </c>
      <c r="Q3" s="3" t="s">
        <v>165</v>
      </c>
      <c r="R3" s="3" t="s">
        <v>166</v>
      </c>
      <c r="S3" s="2" t="s">
        <v>44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scjgj</dc:creator>
  <cp:lastModifiedBy>于大军</cp:lastModifiedBy>
  <dcterms:created xsi:type="dcterms:W3CDTF">2021-07-12T01:44:00Z</dcterms:created>
  <cp:lastPrinted>2021-07-22T08:37:00Z</cp:lastPrinted>
  <dcterms:modified xsi:type="dcterms:W3CDTF">2023-04-23T02:04:03Z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